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xcel\Umzugsgutlisten\"/>
    </mc:Choice>
  </mc:AlternateContent>
  <xr:revisionPtr revIDLastSave="0" documentId="8_{D62B53C2-80D4-4F96-A3BD-6657571512D8}" xr6:coauthVersionLast="45" xr6:coauthVersionMax="45" xr10:uidLastSave="{00000000-0000-0000-0000-000000000000}"/>
  <bookViews>
    <workbookView xWindow="28680" yWindow="-120" windowWidth="29040" windowHeight="15840"/>
  </bookViews>
  <sheets>
    <sheet name="Tabelle1" sheetId="1" r:id="rId1"/>
    <sheet name="Blanko" sheetId="2" r:id="rId2"/>
    <sheet name="Tabelle3" sheetId="3" r:id="rId3"/>
  </sheets>
  <definedNames>
    <definedName name="_xlnm.Print_Area" localSheetId="0">Tabelle1!$A$1:$K$145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1" i="1" l="1"/>
  <c r="J62" i="1"/>
  <c r="J63" i="1"/>
  <c r="J64" i="1"/>
  <c r="J65" i="1"/>
  <c r="J66" i="1"/>
  <c r="J67" i="1"/>
  <c r="J68" i="1"/>
  <c r="J109" i="1"/>
  <c r="J115" i="1"/>
  <c r="J114" i="1"/>
  <c r="D82" i="1"/>
  <c r="J92" i="1"/>
  <c r="J19" i="1"/>
  <c r="D55" i="1"/>
  <c r="D50" i="1"/>
  <c r="D83" i="1"/>
  <c r="D118" i="1" s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8" i="1"/>
  <c r="D99" i="1"/>
  <c r="D100" i="1"/>
  <c r="D101" i="1"/>
  <c r="D102" i="1"/>
  <c r="D103" i="1"/>
  <c r="D104" i="1"/>
  <c r="D105" i="1"/>
  <c r="D106" i="1"/>
  <c r="D108" i="1"/>
  <c r="D109" i="1"/>
  <c r="D110" i="1"/>
  <c r="D111" i="1"/>
  <c r="D112" i="1"/>
  <c r="D113" i="1"/>
  <c r="D114" i="1"/>
  <c r="D115" i="1"/>
  <c r="D116" i="1"/>
  <c r="D117" i="1"/>
  <c r="J82" i="1"/>
  <c r="J83" i="1"/>
  <c r="J118" i="1" s="1"/>
  <c r="J84" i="1"/>
  <c r="J85" i="1"/>
  <c r="J86" i="1"/>
  <c r="J87" i="1"/>
  <c r="J88" i="1"/>
  <c r="J89" i="1"/>
  <c r="J90" i="1"/>
  <c r="J91" i="1"/>
  <c r="J93" i="1"/>
  <c r="J94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10" i="1"/>
  <c r="J111" i="1"/>
  <c r="J112" i="1"/>
  <c r="J113" i="1"/>
  <c r="J116" i="1"/>
  <c r="J117" i="1"/>
  <c r="J9" i="1"/>
  <c r="J69" i="1" s="1"/>
  <c r="D10" i="1"/>
  <c r="D69" i="1" s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1" i="1"/>
  <c r="D52" i="1"/>
  <c r="D54" i="1"/>
  <c r="D56" i="1"/>
  <c r="D57" i="1"/>
  <c r="D58" i="1"/>
  <c r="D59" i="1"/>
  <c r="D60" i="1"/>
  <c r="D61" i="1"/>
  <c r="D62" i="1"/>
  <c r="D63" i="1"/>
  <c r="D64" i="1"/>
  <c r="D65" i="1"/>
  <c r="D66" i="1"/>
  <c r="D67" i="1"/>
  <c r="J15" i="1"/>
  <c r="J14" i="1"/>
  <c r="J12" i="1"/>
  <c r="J11" i="1"/>
  <c r="J10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8" i="1"/>
  <c r="J17" i="1"/>
  <c r="J16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119" i="1" l="1"/>
  <c r="J120" i="1" s="1"/>
</calcChain>
</file>

<file path=xl/sharedStrings.xml><?xml version="1.0" encoding="utf-8"?>
<sst xmlns="http://schemas.openxmlformats.org/spreadsheetml/2006/main" count="282" uniqueCount="201">
  <si>
    <t>von:</t>
  </si>
  <si>
    <t xml:space="preserve"> </t>
  </si>
  <si>
    <t>nach:</t>
  </si>
  <si>
    <t>Stück</t>
  </si>
  <si>
    <t>Gegenstand</t>
  </si>
  <si>
    <t>RE</t>
  </si>
  <si>
    <t>Ges. RE</t>
  </si>
  <si>
    <t>Gesamtsumme:</t>
  </si>
  <si>
    <t>entspricht cbm:</t>
  </si>
  <si>
    <t>Ges.RE</t>
  </si>
  <si>
    <t>Anzahl Geschosse:</t>
  </si>
  <si>
    <t>Hinweise:</t>
  </si>
  <si>
    <t>Unterschrift Kunde</t>
  </si>
  <si>
    <t>Übertrag 1:</t>
  </si>
  <si>
    <t>Übertrag 2</t>
  </si>
  <si>
    <t>Übertrag 3:</t>
  </si>
  <si>
    <t>Übertrag 4:</t>
  </si>
  <si>
    <t>Ort, Datum</t>
  </si>
  <si>
    <t xml:space="preserve">Umzugsgutliste </t>
  </si>
  <si>
    <t>S. 1</t>
  </si>
  <si>
    <t>S. 2</t>
  </si>
  <si>
    <t>HANNICH Möbeltransport-Spedition GmbH</t>
  </si>
  <si>
    <t>Ab</t>
  </si>
  <si>
    <t>Auf</t>
  </si>
  <si>
    <t>Ein</t>
  </si>
  <si>
    <t>Aus</t>
  </si>
  <si>
    <t xml:space="preserve">Umzugskunde: </t>
  </si>
  <si>
    <t xml:space="preserve">nach: </t>
  </si>
  <si>
    <t>Bel.</t>
  </si>
  <si>
    <t>Entl.</t>
  </si>
  <si>
    <t>ab</t>
  </si>
  <si>
    <t>an</t>
  </si>
  <si>
    <t xml:space="preserve">Das Umzugsvolumen beträgt insgesamt </t>
  </si>
  <si>
    <t>Anbauwand bis 38 cm Tiefe, je m</t>
  </si>
  <si>
    <t xml:space="preserve">Anbauwand &gt; 38 cm Tiefe, je m </t>
  </si>
  <si>
    <t>Bilder bis 0,8m</t>
  </si>
  <si>
    <t>Bilder über 0,8m</t>
  </si>
  <si>
    <t>Brücke</t>
  </si>
  <si>
    <t>Bücherregal, zerlegbar je m</t>
  </si>
  <si>
    <t>Buffet, mit Aufsatz</t>
  </si>
  <si>
    <t>Buffet, ohne Aufsatz</t>
  </si>
  <si>
    <t>Eckbank, je Sitz</t>
  </si>
  <si>
    <t>Fernseher</t>
  </si>
  <si>
    <t>Flügel</t>
  </si>
  <si>
    <t>Hausbar</t>
  </si>
  <si>
    <t>Klavier</t>
  </si>
  <si>
    <t>Musikschrank/-Turm</t>
  </si>
  <si>
    <t>Nähmaschine (Schrank)</t>
  </si>
  <si>
    <t>Schreibtisch bis 1,6m</t>
  </si>
  <si>
    <t>Schreibtisch über 1,6m</t>
  </si>
  <si>
    <t>Sekretär</t>
  </si>
  <si>
    <t>Sideboard, groß</t>
  </si>
  <si>
    <t>Sideboard, klein</t>
  </si>
  <si>
    <t>Sitzlandschaft, je Sitz</t>
  </si>
  <si>
    <t>Sofa, Couch, Liege je Sitz</t>
  </si>
  <si>
    <t>Stuhl</t>
  </si>
  <si>
    <t>Stuhl, mit Armlehnen</t>
  </si>
  <si>
    <t>Sessel mit Armlehnen</t>
  </si>
  <si>
    <t>Sessel ohne Armlehnen</t>
  </si>
  <si>
    <t>Teewagen, nicht zerlegbar</t>
  </si>
  <si>
    <t>Teppich</t>
  </si>
  <si>
    <t>Tisch, bis 0,6m</t>
  </si>
  <si>
    <t>Tisch, bis 1m</t>
  </si>
  <si>
    <t>Tisch, bis 1,2m</t>
  </si>
  <si>
    <t>Tisch, über 1,2m</t>
  </si>
  <si>
    <t>Vitrine (Glasschrank)</t>
  </si>
  <si>
    <t>Videorecorder/ DVD-Player</t>
  </si>
  <si>
    <t>Wohnzimmerschrank, zerl. je m</t>
  </si>
  <si>
    <t>Umzugskarton, bis 80l</t>
  </si>
  <si>
    <t>Umzugskarton, über 80l</t>
  </si>
  <si>
    <t>Bett: Doppelbett, komplett</t>
  </si>
  <si>
    <t>Bett: Einzelbett, komplett</t>
  </si>
  <si>
    <t>Bett: Französisches Bett</t>
  </si>
  <si>
    <t>Bettumbau</t>
  </si>
  <si>
    <t>Bettzeug, je Betteinheit</t>
  </si>
  <si>
    <t xml:space="preserve">Frisierkommode, mit Spiegel </t>
  </si>
  <si>
    <t>Nachttisch</t>
  </si>
  <si>
    <t>Lampe (Steh-, Tisch-, Decke)</t>
  </si>
  <si>
    <t>Schrank, bis 2 Türen, n. zerl.</t>
  </si>
  <si>
    <t>Schrank, zerlegbar, je angef. m</t>
  </si>
  <si>
    <t>Spiegel über 0,8m</t>
  </si>
  <si>
    <t>Stuhl/Hocker</t>
  </si>
  <si>
    <t>Wäschetruhe</t>
  </si>
  <si>
    <t>Kleiderkarton</t>
  </si>
  <si>
    <t>Umzugskarton bis 80l</t>
  </si>
  <si>
    <t>Umzugskarton über 80l</t>
  </si>
  <si>
    <t>K Ü C H E</t>
  </si>
  <si>
    <t>Arbeitsplatte, je angef. M</t>
  </si>
  <si>
    <t>Besenschrank</t>
  </si>
  <si>
    <t>Deckenlampe</t>
  </si>
  <si>
    <t>Geschirrspülmaschine</t>
  </si>
  <si>
    <t>Herd</t>
  </si>
  <si>
    <t>Küchenschrank-Oberteil, je Tür</t>
  </si>
  <si>
    <t>Küchenschrank-Unterteil, je Tür</t>
  </si>
  <si>
    <t>Kühlschrank bis 120l</t>
  </si>
  <si>
    <t xml:space="preserve">Kühlschrank über 120l </t>
  </si>
  <si>
    <t>Mikrowelle</t>
  </si>
  <si>
    <t>Waschmaschine/Trockner</t>
  </si>
  <si>
    <t>A R B E I T S Z I M M E R</t>
  </si>
  <si>
    <t>Aktenschrank, je m</t>
  </si>
  <si>
    <t>Bücherregal, zerl. je m</t>
  </si>
  <si>
    <t>Bücherregal, nicht zerl. je m</t>
  </si>
  <si>
    <t>Computer; PC-/EDV-Anlage</t>
  </si>
  <si>
    <t>Schreibtischcontainer</t>
  </si>
  <si>
    <t>Schreibtischstuhl</t>
  </si>
  <si>
    <t>Sessel, mit Armlehnen</t>
  </si>
  <si>
    <t>Sessel, ohne Armlehnen</t>
  </si>
  <si>
    <t>Tisch bis 0,6m</t>
  </si>
  <si>
    <t>Tisch bis 1m</t>
  </si>
  <si>
    <t>Tisch bis 1,2m</t>
  </si>
  <si>
    <t>Tisch über 1,2m</t>
  </si>
  <si>
    <t>Drucker/Kopierer</t>
  </si>
  <si>
    <t>B A D / D I E L E</t>
  </si>
  <si>
    <t>Hut-/Kleiderablage</t>
  </si>
  <si>
    <t>Schuhschrank</t>
  </si>
  <si>
    <t>Toilettenschrank</t>
  </si>
  <si>
    <t>Truhe/Kommode</t>
  </si>
  <si>
    <t>Wäschekorb/-puff</t>
  </si>
  <si>
    <t>Wäscheständer</t>
  </si>
  <si>
    <t>S C H L A F Z I M M E R</t>
  </si>
  <si>
    <t xml:space="preserve">K I N D E R Z I M M E R / S T U D I O </t>
  </si>
  <si>
    <t>Bett: Etagenbett, komplett</t>
  </si>
  <si>
    <t>Bett: Kinderbett, komplett</t>
  </si>
  <si>
    <t>Kommode</t>
  </si>
  <si>
    <t>Lampe (Decke-, Steh-, Tisch)</t>
  </si>
  <si>
    <t>Laufgitter</t>
  </si>
  <si>
    <t xml:space="preserve">Schrank, bis 2 Türen, nicht zerl. </t>
  </si>
  <si>
    <t>Schrank, zerl. je angef. m</t>
  </si>
  <si>
    <t>Schreibpult</t>
  </si>
  <si>
    <t>Spielzeugkiste</t>
  </si>
  <si>
    <t>Spielzeug/ Plastik/ Holzbehälter</t>
  </si>
  <si>
    <t>Stuhl/ Hocker</t>
  </si>
  <si>
    <t xml:space="preserve">K E L L E R / S P E I C H E R / G A R T E N </t>
  </si>
  <si>
    <t>Autoreifen</t>
  </si>
  <si>
    <t>Blumenkübel/Kasten</t>
  </si>
  <si>
    <t>Bügelbrett</t>
  </si>
  <si>
    <t>Dreirad/Kinderrad</t>
  </si>
  <si>
    <t>Fahrrad/Moped</t>
  </si>
  <si>
    <t>Gartengeräte</t>
  </si>
  <si>
    <t>Grill</t>
  </si>
  <si>
    <t>Kinderwagen</t>
  </si>
  <si>
    <t>Koffer</t>
  </si>
  <si>
    <t>Motorrad</t>
  </si>
  <si>
    <t>Rasenmäher, Hand</t>
  </si>
  <si>
    <t>Rasenmäher, Motor</t>
  </si>
  <si>
    <t>Stereoanlage</t>
  </si>
  <si>
    <t>Regal, zerl. je m</t>
  </si>
  <si>
    <t>Ski (Paar mit Stöcken)</t>
  </si>
  <si>
    <t>Sonnenbank</t>
  </si>
  <si>
    <t>Sonnenschirm</t>
  </si>
  <si>
    <t>Staubsauger</t>
  </si>
  <si>
    <t>Surfbrett</t>
  </si>
  <si>
    <t>Tischtennisplatte</t>
  </si>
  <si>
    <t>Weinregal</t>
  </si>
  <si>
    <t>Werkbank, zerlegbar</t>
  </si>
  <si>
    <t>W O H N - / E S S Z I M M E R</t>
  </si>
  <si>
    <t>Stk.</t>
  </si>
  <si>
    <t>Stk</t>
  </si>
  <si>
    <t>Anzahl Räume / qm der Whng:</t>
  </si>
  <si>
    <t>bes. Einrichtung (Klavier,Tresor):</t>
  </si>
  <si>
    <t>enges Treppenhaus ?:</t>
  </si>
  <si>
    <t>Abtrageweg über 15 m ?:</t>
  </si>
  <si>
    <t>Einsatz Schrägaufzug möglich ?:</t>
  </si>
  <si>
    <t>Fahrstuhl benutzbar ?:</t>
  </si>
  <si>
    <t>Halteverbotszone notwendig ?:</t>
  </si>
  <si>
    <t>sonstiges:</t>
  </si>
  <si>
    <t>Kommode, Truhe</t>
  </si>
  <si>
    <t>Werkzeugkoffer/-Schrank</t>
  </si>
  <si>
    <t>Waschmaschine / Trockner</t>
  </si>
  <si>
    <t>Dunstabzugshaube</t>
  </si>
  <si>
    <t>Welche der unten stehenden Nebenleistungen</t>
  </si>
  <si>
    <t>sollen angeboten werden ?</t>
  </si>
  <si>
    <t>(Bitte geben Sie an, welche Gegenstände montiert</t>
  </si>
  <si>
    <t>Spediteur</t>
  </si>
  <si>
    <t>Kunde selbst</t>
  </si>
  <si>
    <t>Möbelmontagen (M)</t>
  </si>
  <si>
    <t>Installationen (I)</t>
  </si>
  <si>
    <t>M,E</t>
  </si>
  <si>
    <t>I,D</t>
  </si>
  <si>
    <t>Sie das Kürzel M,E,I oder D in der Spalte</t>
  </si>
  <si>
    <t>oder installiert werden sollen oder vermerken</t>
  </si>
  <si>
    <t>hinter dem jeweiligen Gegenstand.)</t>
  </si>
  <si>
    <t>Benötigen Sie Umzugskartons ?</t>
  </si>
  <si>
    <r>
      <t>Wer pack</t>
    </r>
    <r>
      <rPr>
        <sz val="8"/>
        <rFont val="Arial"/>
      </rPr>
      <t>t die Umzugskartons?</t>
    </r>
  </si>
  <si>
    <t xml:space="preserve">Stereoanlage </t>
  </si>
  <si>
    <t xml:space="preserve">Umzugsdatum: </t>
  </si>
  <si>
    <t xml:space="preserve">         Cbm.</t>
  </si>
  <si>
    <t>Dübelarbeiten (D)</t>
  </si>
  <si>
    <t>Elektoarbeiten  E</t>
  </si>
  <si>
    <t>Kleiderständer</t>
  </si>
  <si>
    <t>Hometrainer</t>
  </si>
  <si>
    <t>Klapptisch</t>
  </si>
  <si>
    <t xml:space="preserve">Tisch, bis 1,2m </t>
  </si>
  <si>
    <t xml:space="preserve">Tisch bis 1,2m </t>
  </si>
  <si>
    <t>Tonne</t>
  </si>
  <si>
    <t>Schlitten</t>
  </si>
  <si>
    <t>Schubkarre</t>
  </si>
  <si>
    <t>Leiter, je m</t>
  </si>
  <si>
    <t>Liege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</si>
  <si>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</si>
  <si>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Side-by-Side-Kühlschrank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</si>
</sst>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0.0"/>
  </numFmts>
  <fonts count="10" x14ac:knownFonts="1">
    <font>
      <sz val="10"/>
      <name val="Arial"/>
    </font>
    <font>
      <sz val="8"/>
      <name val="Tahoma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" fontId="1" fillId="0" borderId="0" xfId="0" applyNumberFormat="1" applyFont="1"/>
    <xf numFmtId="0" fontId="1" fillId="0" borderId="0" xfId="0" applyFont="1"/>
    <xf numFmtId="182" fontId="1" fillId="0" borderId="0" xfId="0" applyNumberFormat="1" applyFont="1"/>
    <xf numFmtId="1" fontId="1" fillId="0" borderId="1" xfId="0" applyNumberFormat="1" applyFont="1" applyBorder="1"/>
    <xf numFmtId="0" fontId="1" fillId="0" borderId="1" xfId="0" applyFont="1" applyBorder="1"/>
    <xf numFmtId="182" fontId="1" fillId="0" borderId="1" xfId="0" applyNumberFormat="1" applyFont="1" applyBorder="1"/>
    <xf numFmtId="1" fontId="1" fillId="0" borderId="0" xfId="0" applyNumberFormat="1" applyFont="1" applyBorder="1"/>
    <xf numFmtId="0" fontId="1" fillId="0" borderId="0" xfId="0" applyFont="1" applyBorder="1"/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0" xfId="0" applyNumberFormat="1" applyFont="1"/>
    <xf numFmtId="0" fontId="3" fillId="0" borderId="0" xfId="0" applyFont="1"/>
    <xf numFmtId="0" fontId="4" fillId="0" borderId="0" xfId="0" applyFont="1"/>
    <xf numFmtId="0" fontId="4" fillId="0" borderId="2" xfId="0" applyFont="1" applyBorder="1" applyAlignment="1">
      <alignment horizontal="center"/>
    </xf>
    <xf numFmtId="1" fontId="4" fillId="0" borderId="0" xfId="0" applyNumberFormat="1" applyFont="1"/>
    <xf numFmtId="1" fontId="4" fillId="0" borderId="3" xfId="0" applyNumberFormat="1" applyFont="1" applyBorder="1"/>
    <xf numFmtId="0" fontId="4" fillId="0" borderId="3" xfId="0" applyFont="1" applyBorder="1" applyAlignment="1">
      <alignment horizontal="center"/>
    </xf>
    <xf numFmtId="182" fontId="4" fillId="0" borderId="3" xfId="0" applyNumberFormat="1" applyFont="1" applyBorder="1" applyAlignment="1">
      <alignment horizontal="center"/>
    </xf>
    <xf numFmtId="1" fontId="1" fillId="0" borderId="3" xfId="0" applyNumberFormat="1" applyFont="1" applyBorder="1"/>
    <xf numFmtId="0" fontId="1" fillId="0" borderId="3" xfId="0" applyFont="1" applyBorder="1"/>
    <xf numFmtId="182" fontId="1" fillId="0" borderId="3" xfId="0" applyNumberFormat="1" applyFont="1" applyBorder="1"/>
    <xf numFmtId="2" fontId="1" fillId="0" borderId="3" xfId="0" applyNumberFormat="1" applyFont="1" applyBorder="1"/>
    <xf numFmtId="2" fontId="1" fillId="0" borderId="4" xfId="0" applyNumberFormat="1" applyFont="1" applyBorder="1"/>
    <xf numFmtId="2" fontId="1" fillId="0" borderId="5" xfId="0" applyNumberFormat="1" applyFont="1" applyBorder="1"/>
    <xf numFmtId="2" fontId="4" fillId="0" borderId="5" xfId="0" applyNumberFormat="1" applyFont="1" applyBorder="1" applyAlignment="1">
      <alignment horizontal="center"/>
    </xf>
    <xf numFmtId="1" fontId="1" fillId="0" borderId="2" xfId="0" applyNumberFormat="1" applyFont="1" applyBorder="1"/>
    <xf numFmtId="0" fontId="1" fillId="0" borderId="2" xfId="0" applyFont="1" applyBorder="1"/>
    <xf numFmtId="0" fontId="0" fillId="0" borderId="0" xfId="0" applyBorder="1"/>
    <xf numFmtId="2" fontId="1" fillId="0" borderId="6" xfId="0" applyNumberFormat="1" applyFont="1" applyBorder="1"/>
    <xf numFmtId="2" fontId="4" fillId="0" borderId="6" xfId="0" applyNumberFormat="1" applyFont="1" applyBorder="1" applyAlignment="1">
      <alignment horizontal="center"/>
    </xf>
    <xf numFmtId="0" fontId="1" fillId="0" borderId="7" xfId="0" applyFont="1" applyBorder="1"/>
    <xf numFmtId="182" fontId="1" fillId="0" borderId="0" xfId="0" applyNumberFormat="1" applyFont="1" applyBorder="1"/>
    <xf numFmtId="2" fontId="4" fillId="0" borderId="0" xfId="0" applyNumberFormat="1" applyFont="1" applyBorder="1"/>
    <xf numFmtId="0" fontId="4" fillId="0" borderId="3" xfId="0" applyFont="1" applyBorder="1"/>
    <xf numFmtId="1" fontId="4" fillId="0" borderId="3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4" fillId="0" borderId="10" xfId="0" applyFont="1" applyBorder="1"/>
    <xf numFmtId="2" fontId="4" fillId="0" borderId="3" xfId="0" applyNumberFormat="1" applyFont="1" applyBorder="1"/>
    <xf numFmtId="2" fontId="4" fillId="0" borderId="5" xfId="0" applyNumberFormat="1" applyFont="1" applyBorder="1"/>
    <xf numFmtId="0" fontId="1" fillId="0" borderId="5" xfId="0" applyFont="1" applyBorder="1"/>
    <xf numFmtId="0" fontId="6" fillId="0" borderId="0" xfId="0" applyFont="1"/>
    <xf numFmtId="0" fontId="4" fillId="0" borderId="0" xfId="0" applyFont="1" applyBorder="1"/>
    <xf numFmtId="0" fontId="5" fillId="0" borderId="0" xfId="0" applyFont="1"/>
    <xf numFmtId="2" fontId="4" fillId="0" borderId="4" xfId="0" applyNumberFormat="1" applyFont="1" applyBorder="1"/>
    <xf numFmtId="0" fontId="1" fillId="0" borderId="0" xfId="0" applyFont="1" applyBorder="1" applyAlignment="1">
      <alignment horizontal="left"/>
    </xf>
    <xf numFmtId="0" fontId="1" fillId="0" borderId="11" xfId="0" applyFont="1" applyBorder="1"/>
    <xf numFmtId="2" fontId="1" fillId="0" borderId="11" xfId="0" applyNumberFormat="1" applyFont="1" applyBorder="1"/>
    <xf numFmtId="0" fontId="4" fillId="0" borderId="12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/>
    <xf numFmtId="0" fontId="1" fillId="0" borderId="6" xfId="0" applyFont="1" applyBorder="1"/>
    <xf numFmtId="0" fontId="7" fillId="0" borderId="0" xfId="0" applyFont="1"/>
    <xf numFmtId="0" fontId="8" fillId="0" borderId="0" xfId="0" applyFont="1"/>
    <xf numFmtId="0" fontId="1" fillId="0" borderId="0" xfId="0" applyFont="1" applyFill="1" applyBorder="1"/>
    <xf numFmtId="2" fontId="1" fillId="0" borderId="9" xfId="0" applyNumberFormat="1" applyFont="1" applyBorder="1"/>
    <xf numFmtId="0" fontId="4" fillId="0" borderId="0" xfId="0" applyFont="1" applyAlignment="1">
      <alignment horizontal="center"/>
    </xf>
    <xf numFmtId="0" fontId="1" fillId="0" borderId="9" xfId="0" applyFont="1" applyFill="1" applyBorder="1"/>
    <xf numFmtId="182" fontId="1" fillId="0" borderId="6" xfId="0" applyNumberFormat="1" applyFont="1" applyFill="1" applyBorder="1"/>
    <xf numFmtId="2" fontId="1" fillId="0" borderId="6" xfId="0" applyNumberFormat="1" applyFont="1" applyFill="1" applyBorder="1"/>
    <xf numFmtId="0" fontId="4" fillId="0" borderId="0" xfId="0" applyFont="1" applyFill="1" applyBorder="1"/>
    <xf numFmtId="0" fontId="9" fillId="0" borderId="0" xfId="0" applyFont="1" applyBorder="1"/>
    <xf numFmtId="0" fontId="4" fillId="0" borderId="5" xfId="0" applyFont="1" applyBorder="1"/>
    <xf numFmtId="2" fontId="4" fillId="0" borderId="8" xfId="0" applyNumberFormat="1" applyFont="1" applyBorder="1" applyAlignment="1">
      <alignment horizontal="center"/>
    </xf>
    <xf numFmtId="2" fontId="4" fillId="0" borderId="11" xfId="0" applyNumberFormat="1" applyFont="1" applyBorder="1"/>
    <xf numFmtId="182" fontId="1" fillId="0" borderId="4" xfId="0" applyNumberFormat="1" applyFont="1" applyBorder="1"/>
    <xf numFmtId="0" fontId="2" fillId="0" borderId="0" xfId="0" applyFont="1"/>
    <xf numFmtId="0" fontId="5" fillId="0" borderId="2" xfId="0" applyFont="1" applyBorder="1"/>
    <xf numFmtId="0" fontId="4" fillId="0" borderId="1" xfId="0" applyFont="1" applyBorder="1"/>
    <xf numFmtId="1" fontId="1" fillId="0" borderId="0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5"/>
  <sheetViews>
    <sheetView tabSelected="1" topLeftCell="A55" zoomScaleNormal="100" workbookViewId="0">
      <selection activeCell="H73" sqref="H73"/>
    </sheetView>
  </sheetViews>
  <sheetFormatPr baseColWidth="10" defaultRowHeight="12.75" x14ac:dyDescent="0.2"/>
  <cols>
    <col min="1" max="1" width="4.7109375" customWidth="1"/>
    <col min="2" max="2" width="23.140625" customWidth="1"/>
    <col min="3" max="3" width="4.42578125" customWidth="1"/>
    <col min="4" max="4" width="6.5703125" customWidth="1"/>
    <col min="5" max="5" width="4" customWidth="1"/>
    <col min="6" max="6" width="0.42578125" style="28" customWidth="1"/>
    <col min="7" max="7" width="5" customWidth="1"/>
    <col min="8" max="8" width="22.7109375" customWidth="1"/>
    <col min="9" max="9" width="4.28515625" customWidth="1"/>
    <col min="10" max="10" width="7.85546875" customWidth="1"/>
    <col min="11" max="11" width="3.5703125" customWidth="1"/>
  </cols>
  <sheetData>
    <row r="1" spans="1:11" ht="12" customHeight="1" x14ac:dyDescent="0.2">
      <c r="A1" s="54" t="s">
        <v>18</v>
      </c>
      <c r="B1" s="55"/>
      <c r="C1" s="54" t="s">
        <v>21</v>
      </c>
      <c r="D1" s="55"/>
      <c r="E1" s="55"/>
      <c r="F1" s="9"/>
      <c r="G1" s="55"/>
      <c r="H1" s="55"/>
      <c r="I1" s="55"/>
      <c r="J1" s="13" t="s">
        <v>19</v>
      </c>
      <c r="K1" s="13"/>
    </row>
    <row r="2" spans="1:11" ht="9.9499999999999993" customHeight="1" x14ac:dyDescent="0.2">
      <c r="A2" s="2" t="s">
        <v>1</v>
      </c>
      <c r="B2" s="2"/>
      <c r="C2" s="2"/>
      <c r="D2" s="2"/>
      <c r="E2" s="2"/>
      <c r="F2" s="9"/>
      <c r="G2" s="2"/>
      <c r="H2" s="2"/>
      <c r="I2" s="2"/>
      <c r="J2" s="2"/>
      <c r="K2" s="2"/>
    </row>
    <row r="3" spans="1:11" ht="9.9499999999999993" customHeight="1" x14ac:dyDescent="0.2">
      <c r="A3" s="2" t="s">
        <v>1</v>
      </c>
      <c r="B3" s="2"/>
      <c r="C3" s="2"/>
      <c r="D3" s="2"/>
      <c r="E3" s="2"/>
      <c r="F3" s="9"/>
      <c r="G3" s="2"/>
      <c r="H3" s="2"/>
      <c r="I3" s="2"/>
      <c r="J3" s="2"/>
      <c r="K3" s="2"/>
    </row>
    <row r="4" spans="1:11" ht="9.9499999999999993" customHeight="1" x14ac:dyDescent="0.2">
      <c r="A4" s="15" t="s">
        <v>26</v>
      </c>
      <c r="B4" s="13"/>
      <c r="C4" s="3"/>
      <c r="D4" s="11"/>
      <c r="E4" s="11"/>
      <c r="F4" s="9"/>
      <c r="G4" s="2"/>
      <c r="H4" s="2"/>
      <c r="I4" s="2"/>
      <c r="J4" s="2"/>
      <c r="K4" s="2"/>
    </row>
    <row r="5" spans="1:11" ht="9.9499999999999993" customHeight="1" x14ac:dyDescent="0.2">
      <c r="A5" s="15" t="s">
        <v>0</v>
      </c>
      <c r="B5" s="13"/>
      <c r="C5" s="3"/>
      <c r="D5" s="11"/>
      <c r="E5" s="11"/>
      <c r="F5" s="9"/>
      <c r="G5" s="2"/>
      <c r="H5" s="2"/>
      <c r="I5" s="2"/>
      <c r="J5" s="2"/>
      <c r="K5" s="2"/>
    </row>
    <row r="6" spans="1:11" ht="9.9499999999999993" customHeight="1" x14ac:dyDescent="0.2">
      <c r="A6" s="15" t="s">
        <v>27</v>
      </c>
      <c r="B6" s="13"/>
      <c r="C6" s="3"/>
      <c r="D6" s="11"/>
      <c r="E6" s="11"/>
      <c r="F6" s="9"/>
      <c r="G6" s="2"/>
      <c r="H6" s="2"/>
      <c r="I6" s="2"/>
      <c r="J6" s="2"/>
      <c r="K6" s="2"/>
    </row>
    <row r="7" spans="1:11" ht="9.9499999999999993" customHeight="1" x14ac:dyDescent="0.2">
      <c r="A7" s="4"/>
      <c r="B7" s="5" t="s">
        <v>1</v>
      </c>
      <c r="C7" s="6"/>
      <c r="D7" s="10"/>
      <c r="E7" s="66" t="s">
        <v>177</v>
      </c>
      <c r="F7" s="9"/>
      <c r="G7" s="5"/>
      <c r="H7" s="5"/>
      <c r="I7" s="5"/>
      <c r="J7" s="5"/>
      <c r="K7" s="66" t="s">
        <v>177</v>
      </c>
    </row>
    <row r="8" spans="1:11" ht="9.9499999999999993" customHeight="1" x14ac:dyDescent="0.2">
      <c r="A8" s="16" t="s">
        <v>156</v>
      </c>
      <c r="B8" s="17" t="s">
        <v>4</v>
      </c>
      <c r="C8" s="18" t="s">
        <v>5</v>
      </c>
      <c r="D8" s="25" t="s">
        <v>9</v>
      </c>
      <c r="E8" s="45" t="s">
        <v>178</v>
      </c>
      <c r="F8" s="65"/>
      <c r="G8" s="14" t="s">
        <v>157</v>
      </c>
      <c r="H8" s="17" t="s">
        <v>4</v>
      </c>
      <c r="I8" s="17" t="s">
        <v>5</v>
      </c>
      <c r="J8" s="17" t="s">
        <v>6</v>
      </c>
      <c r="K8" s="45" t="s">
        <v>178</v>
      </c>
    </row>
    <row r="9" spans="1:11" ht="9.9499999999999993" customHeight="1" x14ac:dyDescent="0.2">
      <c r="A9" s="19"/>
      <c r="B9" s="17" t="s">
        <v>155</v>
      </c>
      <c r="C9" s="21"/>
      <c r="D9" s="22"/>
      <c r="E9" s="22"/>
      <c r="F9" s="29"/>
      <c r="G9" s="27"/>
      <c r="H9" s="20" t="s">
        <v>83</v>
      </c>
      <c r="I9" s="21">
        <v>6</v>
      </c>
      <c r="J9" s="22">
        <f>SUM(G9*I9)</f>
        <v>0</v>
      </c>
      <c r="K9" s="22"/>
    </row>
    <row r="10" spans="1:11" ht="9.9499999999999993" customHeight="1" x14ac:dyDescent="0.2">
      <c r="A10" s="19"/>
      <c r="B10" s="20" t="s">
        <v>33</v>
      </c>
      <c r="C10" s="21">
        <v>8</v>
      </c>
      <c r="D10" s="22">
        <f t="shared" ref="D10:D44" si="0">SUM(C10*A10)</f>
        <v>0</v>
      </c>
      <c r="E10" s="22"/>
      <c r="F10" s="29"/>
      <c r="G10" s="27"/>
      <c r="H10" s="20" t="s">
        <v>84</v>
      </c>
      <c r="I10" s="21">
        <v>1</v>
      </c>
      <c r="J10" s="22">
        <f t="shared" ref="J10:J15" si="1">SUM(G10*I10)</f>
        <v>0</v>
      </c>
      <c r="K10" s="22"/>
    </row>
    <row r="11" spans="1:11" ht="9.9499999999999993" customHeight="1" x14ac:dyDescent="0.2">
      <c r="A11" s="19"/>
      <c r="B11" s="20" t="s">
        <v>34</v>
      </c>
      <c r="C11" s="21">
        <v>10</v>
      </c>
      <c r="D11" s="22">
        <f t="shared" si="0"/>
        <v>0</v>
      </c>
      <c r="E11" s="22"/>
      <c r="F11" s="29"/>
      <c r="G11" s="27"/>
      <c r="H11" s="2" t="s">
        <v>85</v>
      </c>
      <c r="I11" s="21">
        <v>1.5</v>
      </c>
      <c r="J11" s="22">
        <f t="shared" si="1"/>
        <v>0</v>
      </c>
      <c r="K11" s="22"/>
    </row>
    <row r="12" spans="1:11" ht="9.9499999999999993" customHeight="1" x14ac:dyDescent="0.2">
      <c r="A12" s="19"/>
      <c r="B12" s="56" t="s">
        <v>35</v>
      </c>
      <c r="C12" s="21">
        <v>1</v>
      </c>
      <c r="D12" s="22">
        <f t="shared" si="0"/>
        <v>0</v>
      </c>
      <c r="E12" s="22"/>
      <c r="F12" s="29"/>
      <c r="G12" s="27"/>
      <c r="H12" s="20"/>
      <c r="I12" s="21"/>
      <c r="J12" s="22">
        <f t="shared" si="1"/>
        <v>0</v>
      </c>
      <c r="K12" s="22"/>
    </row>
    <row r="13" spans="1:11" ht="9.9499999999999993" customHeight="1" x14ac:dyDescent="0.2">
      <c r="A13" s="19"/>
      <c r="B13" s="20" t="s">
        <v>36</v>
      </c>
      <c r="C13" s="21">
        <v>2</v>
      </c>
      <c r="D13" s="22">
        <f t="shared" si="0"/>
        <v>0</v>
      </c>
      <c r="E13" s="22"/>
      <c r="F13" s="29"/>
      <c r="G13" s="27"/>
      <c r="H13" s="58" t="s">
        <v>86</v>
      </c>
      <c r="I13" s="21"/>
      <c r="J13" s="22"/>
      <c r="K13" s="22"/>
    </row>
    <row r="14" spans="1:11" ht="9.9499999999999993" customHeight="1" x14ac:dyDescent="0.2">
      <c r="A14" s="19"/>
      <c r="B14" s="20" t="s">
        <v>37</v>
      </c>
      <c r="C14" s="21">
        <v>1</v>
      </c>
      <c r="D14" s="22">
        <f t="shared" si="0"/>
        <v>0</v>
      </c>
      <c r="E14" s="22"/>
      <c r="F14" s="29"/>
      <c r="G14" s="27"/>
      <c r="H14" s="20" t="s">
        <v>87</v>
      </c>
      <c r="I14" s="3">
        <v>1</v>
      </c>
      <c r="J14" s="22">
        <f t="shared" si="1"/>
        <v>0</v>
      </c>
      <c r="K14" s="22"/>
    </row>
    <row r="15" spans="1:11" ht="9.9499999999999993" customHeight="1" x14ac:dyDescent="0.2">
      <c r="A15" s="19"/>
      <c r="B15" s="20" t="s">
        <v>38</v>
      </c>
      <c r="C15" s="21">
        <v>4</v>
      </c>
      <c r="D15" s="22">
        <f t="shared" si="0"/>
        <v>0</v>
      </c>
      <c r="E15" s="22"/>
      <c r="F15" s="29"/>
      <c r="G15" s="27"/>
      <c r="H15" s="2" t="s">
        <v>88</v>
      </c>
      <c r="I15" s="21">
        <v>6</v>
      </c>
      <c r="J15" s="22">
        <f t="shared" si="1"/>
        <v>0</v>
      </c>
      <c r="K15" s="22"/>
    </row>
    <row r="16" spans="1:11" ht="9.9499999999999993" customHeight="1" x14ac:dyDescent="0.2">
      <c r="A16" s="19"/>
      <c r="B16" s="20" t="s">
        <v>39</v>
      </c>
      <c r="C16" s="21">
        <v>18</v>
      </c>
      <c r="D16" s="22">
        <f t="shared" si="0"/>
        <v>0</v>
      </c>
      <c r="E16" s="22"/>
      <c r="F16" s="29"/>
      <c r="G16" s="27"/>
      <c r="H16" s="20" t="s">
        <v>39</v>
      </c>
      <c r="I16" s="21">
        <v>18</v>
      </c>
      <c r="J16" s="22">
        <f t="shared" ref="J16:J44" si="2">SUM(G16*I16)</f>
        <v>0</v>
      </c>
      <c r="K16" s="22"/>
    </row>
    <row r="17" spans="1:11" ht="9.9499999999999993" customHeight="1" x14ac:dyDescent="0.2">
      <c r="A17" s="19"/>
      <c r="B17" s="20" t="s">
        <v>40</v>
      </c>
      <c r="C17" s="21">
        <v>15</v>
      </c>
      <c r="D17" s="22">
        <f t="shared" si="0"/>
        <v>0</v>
      </c>
      <c r="E17" s="22"/>
      <c r="F17" s="29"/>
      <c r="G17" s="27"/>
      <c r="H17" s="20" t="s">
        <v>89</v>
      </c>
      <c r="I17" s="21">
        <v>2</v>
      </c>
      <c r="J17" s="22">
        <f t="shared" si="2"/>
        <v>0</v>
      </c>
      <c r="K17" s="22"/>
    </row>
    <row r="18" spans="1:11" ht="9.9499999999999993" customHeight="1" x14ac:dyDescent="0.2">
      <c r="A18" s="19"/>
      <c r="B18" s="20" t="s">
        <v>41</v>
      </c>
      <c r="C18" s="21">
        <v>2</v>
      </c>
      <c r="D18" s="22">
        <f t="shared" si="0"/>
        <v>0</v>
      </c>
      <c r="E18" s="22"/>
      <c r="F18" s="29"/>
      <c r="G18" s="27"/>
      <c r="H18" s="20" t="s">
        <v>169</v>
      </c>
      <c r="I18" s="21">
        <v>3</v>
      </c>
      <c r="J18" s="22">
        <f t="shared" si="2"/>
        <v>0</v>
      </c>
      <c r="K18" s="22"/>
    </row>
    <row r="19" spans="1:11" ht="9.9499999999999993" customHeight="1" x14ac:dyDescent="0.2">
      <c r="A19" s="19"/>
      <c r="B19" s="20" t="s">
        <v>42</v>
      </c>
      <c r="C19" s="21">
        <v>3</v>
      </c>
      <c r="D19" s="22">
        <f t="shared" si="0"/>
        <v>0</v>
      </c>
      <c r="E19" s="22"/>
      <c r="F19" s="29"/>
      <c r="G19" s="27"/>
      <c r="H19" s="20" t="s">
        <v>90</v>
      </c>
      <c r="I19" s="21">
        <v>5</v>
      </c>
      <c r="J19" s="22">
        <f t="shared" si="2"/>
        <v>0</v>
      </c>
      <c r="K19" s="22"/>
    </row>
    <row r="20" spans="1:11" ht="9.9499999999999993" customHeight="1" x14ac:dyDescent="0.2">
      <c r="A20" s="19"/>
      <c r="B20" s="20" t="s">
        <v>43</v>
      </c>
      <c r="C20" s="21">
        <v>20</v>
      </c>
      <c r="D20" s="22">
        <f t="shared" si="0"/>
        <v>0</v>
      </c>
      <c r="E20" s="22"/>
      <c r="F20" s="29"/>
      <c r="G20" s="27"/>
      <c r="H20" s="20" t="s">
        <v>91</v>
      </c>
      <c r="I20" s="21">
        <v>5</v>
      </c>
      <c r="J20" s="22">
        <f>SUM(I20*G20)</f>
        <v>0</v>
      </c>
      <c r="K20" s="22"/>
    </row>
    <row r="21" spans="1:11" ht="9.9499999999999993" customHeight="1" x14ac:dyDescent="0.2">
      <c r="A21" s="19"/>
      <c r="B21" s="20" t="s">
        <v>44</v>
      </c>
      <c r="C21" s="21">
        <v>5</v>
      </c>
      <c r="D21" s="22">
        <f t="shared" si="0"/>
        <v>0</v>
      </c>
      <c r="E21" s="22"/>
      <c r="F21" s="29"/>
      <c r="G21" s="27"/>
      <c r="H21" s="20" t="s">
        <v>92</v>
      </c>
      <c r="I21" s="21">
        <v>4</v>
      </c>
      <c r="J21" s="22">
        <f t="shared" si="2"/>
        <v>0</v>
      </c>
      <c r="K21" s="22"/>
    </row>
    <row r="22" spans="1:11" ht="9.9499999999999993" customHeight="1" x14ac:dyDescent="0.2">
      <c r="A22" s="19"/>
      <c r="B22" s="20" t="s">
        <v>45</v>
      </c>
      <c r="C22" s="21">
        <v>15</v>
      </c>
      <c r="D22" s="22">
        <f t="shared" si="0"/>
        <v>0</v>
      </c>
      <c r="E22" s="22"/>
      <c r="F22" s="29"/>
      <c r="G22" s="27"/>
      <c r="H22" s="20" t="s">
        <v>93</v>
      </c>
      <c r="I22" s="21">
        <v>4</v>
      </c>
      <c r="J22" s="22">
        <f t="shared" si="2"/>
        <v>0</v>
      </c>
      <c r="K22" s="22"/>
    </row>
    <row r="23" spans="1:11" ht="9.9499999999999993" customHeight="1" x14ac:dyDescent="0.2">
      <c r="A23" s="19"/>
      <c r="B23" s="20" t="s">
        <v>166</v>
      </c>
      <c r="C23" s="21">
        <v>7</v>
      </c>
      <c r="D23" s="22">
        <f t="shared" si="0"/>
        <v>0</v>
      </c>
      <c r="E23" s="22"/>
      <c r="F23" s="29"/>
      <c r="G23" s="27"/>
      <c r="H23" s="20" t="s">
        <v>94</v>
      </c>
      <c r="I23" s="21">
        <v>5</v>
      </c>
      <c r="J23" s="22">
        <f t="shared" si="2"/>
        <v>0</v>
      </c>
      <c r="K23" s="22"/>
    </row>
    <row r="24" spans="1:11" ht="9.9499999999999993" customHeight="1" x14ac:dyDescent="0.2">
      <c r="A24" s="19"/>
      <c r="B24" s="20" t="s">
        <v>77</v>
      </c>
      <c r="C24" s="21">
        <v>2</v>
      </c>
      <c r="D24" s="22">
        <f t="shared" si="0"/>
        <v>0</v>
      </c>
      <c r="E24" s="22"/>
      <c r="F24" s="29"/>
      <c r="G24" s="27"/>
      <c r="H24" s="20" t="s">
        <v>95</v>
      </c>
      <c r="I24" s="21">
        <v>10</v>
      </c>
      <c r="J24" s="22">
        <f t="shared" si="2"/>
        <v>0</v>
      </c>
      <c r="K24" s="22"/>
    </row>
    <row r="25" spans="1:11" ht="9.9499999999999993" customHeight="1" x14ac:dyDescent="0.2">
      <c r="A25" s="19"/>
      <c r="B25" s="20" t="s">
        <v>46</v>
      </c>
      <c r="C25" s="21">
        <v>4</v>
      </c>
      <c r="D25" s="22">
        <f t="shared" si="0"/>
        <v>0</v>
      </c>
      <c r="E25" s="22"/>
      <c r="F25" s="29"/>
      <c r="G25" s="27"/>
      <c r="H25" s="20" t="s">
        <v>200</v>
      </c>
      <c r="I25" s="21">
        <v>20</v>
      </c>
      <c r="J25" s="22">
        <f t="shared" ref="J25:J31" si="3">SUM(G25*I25)</f>
        <v>0</v>
      </c>
      <c r="K25" s="22"/>
    </row>
    <row r="26" spans="1:11" ht="9.9499999999999993" customHeight="1" x14ac:dyDescent="0.2">
      <c r="A26" s="19"/>
      <c r="B26" s="20" t="s">
        <v>47</v>
      </c>
      <c r="C26" s="21">
        <v>4</v>
      </c>
      <c r="D26" s="22">
        <f t="shared" si="0"/>
        <v>0</v>
      </c>
      <c r="E26" s="22"/>
      <c r="F26" s="29"/>
      <c r="G26" s="27"/>
      <c r="H26" s="20" t="s">
        <v>96</v>
      </c>
      <c r="I26" s="21">
        <v>2</v>
      </c>
      <c r="J26" s="22">
        <f t="shared" si="3"/>
        <v>0</v>
      </c>
      <c r="K26" s="22"/>
    </row>
    <row r="27" spans="1:11" ht="9.9499999999999993" customHeight="1" x14ac:dyDescent="0.2">
      <c r="A27" s="19"/>
      <c r="B27" s="20" t="s">
        <v>48</v>
      </c>
      <c r="C27" s="21">
        <v>12</v>
      </c>
      <c r="D27" s="22">
        <f t="shared" si="0"/>
        <v>0</v>
      </c>
      <c r="E27" s="22"/>
      <c r="F27" s="29"/>
      <c r="G27" s="27"/>
      <c r="H27" s="20" t="s">
        <v>55</v>
      </c>
      <c r="I27" s="21">
        <v>2</v>
      </c>
      <c r="J27" s="22">
        <f t="shared" si="3"/>
        <v>0</v>
      </c>
      <c r="K27" s="22"/>
    </row>
    <row r="28" spans="1:11" ht="9.9499999999999993" customHeight="1" x14ac:dyDescent="0.2">
      <c r="A28" s="19"/>
      <c r="B28" s="20" t="s">
        <v>49</v>
      </c>
      <c r="C28" s="21">
        <v>17</v>
      </c>
      <c r="D28" s="22">
        <f t="shared" si="0"/>
        <v>0</v>
      </c>
      <c r="E28" s="22"/>
      <c r="F28" s="29"/>
      <c r="G28" s="27"/>
      <c r="H28" s="2" t="s">
        <v>60</v>
      </c>
      <c r="I28" s="21">
        <v>3</v>
      </c>
      <c r="J28" s="22">
        <f t="shared" si="3"/>
        <v>0</v>
      </c>
      <c r="K28" s="22"/>
    </row>
    <row r="29" spans="1:11" ht="9.9499999999999993" customHeight="1" x14ac:dyDescent="0.2">
      <c r="A29" s="19"/>
      <c r="B29" s="20" t="s">
        <v>50</v>
      </c>
      <c r="C29" s="21">
        <v>12</v>
      </c>
      <c r="D29" s="22">
        <f t="shared" si="0"/>
        <v>0</v>
      </c>
      <c r="E29" s="22"/>
      <c r="F29" s="29"/>
      <c r="G29" s="27"/>
      <c r="H29" s="20" t="s">
        <v>61</v>
      </c>
      <c r="I29" s="21">
        <v>4</v>
      </c>
      <c r="J29" s="22">
        <f t="shared" si="3"/>
        <v>0</v>
      </c>
      <c r="K29" s="22"/>
    </row>
    <row r="30" spans="1:11" ht="9.9499999999999993" customHeight="1" x14ac:dyDescent="0.2">
      <c r="A30" s="19"/>
      <c r="B30" s="20" t="s">
        <v>57</v>
      </c>
      <c r="C30" s="21">
        <v>8</v>
      </c>
      <c r="D30" s="22">
        <f t="shared" si="0"/>
        <v>0</v>
      </c>
      <c r="E30" s="22"/>
      <c r="F30" s="29"/>
      <c r="G30" s="27"/>
      <c r="H30" s="2" t="s">
        <v>62</v>
      </c>
      <c r="I30" s="21">
        <v>5</v>
      </c>
      <c r="J30" s="22">
        <f t="shared" si="3"/>
        <v>0</v>
      </c>
      <c r="K30" s="22"/>
    </row>
    <row r="31" spans="1:11" ht="9.9499999999999993" customHeight="1" x14ac:dyDescent="0.2">
      <c r="A31" s="19"/>
      <c r="B31" s="20" t="s">
        <v>58</v>
      </c>
      <c r="C31" s="21">
        <v>4</v>
      </c>
      <c r="D31" s="22">
        <f t="shared" si="0"/>
        <v>0</v>
      </c>
      <c r="E31" s="22"/>
      <c r="F31" s="29"/>
      <c r="G31" s="27"/>
      <c r="H31" s="20" t="s">
        <v>192</v>
      </c>
      <c r="I31" s="3">
        <v>6</v>
      </c>
      <c r="J31" s="22">
        <f t="shared" si="3"/>
        <v>0</v>
      </c>
      <c r="K31" s="22"/>
    </row>
    <row r="32" spans="1:11" ht="9.9499999999999993" customHeight="1" x14ac:dyDescent="0.2">
      <c r="A32" s="19"/>
      <c r="B32" s="20" t="s">
        <v>51</v>
      </c>
      <c r="C32" s="21">
        <v>12</v>
      </c>
      <c r="D32" s="22">
        <f t="shared" si="0"/>
        <v>0</v>
      </c>
      <c r="E32" s="22"/>
      <c r="F32" s="29"/>
      <c r="G32" s="27"/>
      <c r="H32" s="2" t="s">
        <v>64</v>
      </c>
      <c r="I32" s="21">
        <v>8</v>
      </c>
      <c r="J32" s="22">
        <f t="shared" si="2"/>
        <v>0</v>
      </c>
      <c r="K32" s="22"/>
    </row>
    <row r="33" spans="1:11" ht="9.9499999999999993" customHeight="1" x14ac:dyDescent="0.2">
      <c r="A33" s="19"/>
      <c r="B33" s="20" t="s">
        <v>52</v>
      </c>
      <c r="C33" s="21">
        <v>6</v>
      </c>
      <c r="D33" s="22">
        <f t="shared" si="0"/>
        <v>0</v>
      </c>
      <c r="E33" s="22"/>
      <c r="F33" s="29"/>
      <c r="G33" s="27"/>
      <c r="H33" s="20" t="s">
        <v>97</v>
      </c>
      <c r="I33" s="21">
        <v>5</v>
      </c>
      <c r="J33" s="22">
        <f t="shared" si="2"/>
        <v>0</v>
      </c>
      <c r="K33" s="22"/>
    </row>
    <row r="34" spans="1:11" ht="9.9499999999999993" customHeight="1" x14ac:dyDescent="0.2">
      <c r="A34" s="19"/>
      <c r="B34" s="20" t="s">
        <v>53</v>
      </c>
      <c r="C34" s="21">
        <v>4</v>
      </c>
      <c r="D34" s="22">
        <f t="shared" si="0"/>
        <v>0</v>
      </c>
      <c r="E34" s="22"/>
      <c r="F34" s="29"/>
      <c r="G34" s="27"/>
      <c r="H34" s="2"/>
      <c r="I34" s="21">
        <v>1</v>
      </c>
      <c r="J34" s="22">
        <f t="shared" si="2"/>
        <v>0</v>
      </c>
      <c r="K34" s="22"/>
    </row>
    <row r="35" spans="1:11" ht="9.9499999999999993" customHeight="1" x14ac:dyDescent="0.2">
      <c r="A35" s="19"/>
      <c r="B35" s="2" t="s">
        <v>54</v>
      </c>
      <c r="C35" s="21">
        <v>4</v>
      </c>
      <c r="D35" s="22">
        <f t="shared" si="0"/>
        <v>0</v>
      </c>
      <c r="E35" s="22"/>
      <c r="F35" s="29"/>
      <c r="G35" s="27"/>
      <c r="H35" s="41" t="s">
        <v>84</v>
      </c>
      <c r="I35" s="21">
        <v>1</v>
      </c>
      <c r="J35" s="22">
        <f t="shared" si="2"/>
        <v>0</v>
      </c>
      <c r="K35" s="22"/>
    </row>
    <row r="36" spans="1:11" ht="9.9499999999999993" customHeight="1" x14ac:dyDescent="0.2">
      <c r="A36" s="19"/>
      <c r="B36" s="20" t="s">
        <v>190</v>
      </c>
      <c r="C36" s="21">
        <v>4</v>
      </c>
      <c r="D36" s="22">
        <f t="shared" si="0"/>
        <v>0</v>
      </c>
      <c r="E36" s="22"/>
      <c r="F36" s="29"/>
      <c r="G36" s="27"/>
      <c r="H36" s="20" t="s">
        <v>85</v>
      </c>
      <c r="I36" s="21">
        <v>1.5</v>
      </c>
      <c r="J36" s="22">
        <f t="shared" si="2"/>
        <v>0</v>
      </c>
      <c r="K36" s="22"/>
    </row>
    <row r="37" spans="1:11" ht="9.9499999999999993" customHeight="1" x14ac:dyDescent="0.2">
      <c r="A37" s="19"/>
      <c r="B37" s="20" t="s">
        <v>184</v>
      </c>
      <c r="C37" s="21">
        <v>2</v>
      </c>
      <c r="D37" s="22">
        <f t="shared" si="0"/>
        <v>0</v>
      </c>
      <c r="E37" s="22"/>
      <c r="F37" s="29"/>
      <c r="G37" s="27"/>
      <c r="H37" s="20"/>
      <c r="I37" s="3"/>
      <c r="J37" s="22">
        <f t="shared" si="2"/>
        <v>0</v>
      </c>
      <c r="K37" s="22"/>
    </row>
    <row r="38" spans="1:11" ht="9.9499999999999993" customHeight="1" x14ac:dyDescent="0.2">
      <c r="A38" s="19"/>
      <c r="B38" s="20" t="s">
        <v>55</v>
      </c>
      <c r="C38" s="21">
        <v>2</v>
      </c>
      <c r="D38" s="22">
        <f t="shared" si="0"/>
        <v>0</v>
      </c>
      <c r="E38" s="22"/>
      <c r="F38" s="29"/>
      <c r="G38" s="27"/>
      <c r="H38" s="17" t="s">
        <v>98</v>
      </c>
      <c r="I38" s="21"/>
      <c r="J38" s="22">
        <f t="shared" si="2"/>
        <v>0</v>
      </c>
      <c r="K38" s="22"/>
    </row>
    <row r="39" spans="1:11" ht="9.9499999999999993" customHeight="1" x14ac:dyDescent="0.2">
      <c r="A39" s="19"/>
      <c r="B39" s="20" t="s">
        <v>56</v>
      </c>
      <c r="C39" s="21">
        <v>3</v>
      </c>
      <c r="D39" s="22">
        <f t="shared" si="0"/>
        <v>0</v>
      </c>
      <c r="E39" s="22"/>
      <c r="F39" s="29"/>
      <c r="G39" s="27"/>
      <c r="H39" s="20" t="s">
        <v>99</v>
      </c>
      <c r="I39" s="21">
        <v>8</v>
      </c>
      <c r="J39" s="22">
        <f t="shared" si="2"/>
        <v>0</v>
      </c>
      <c r="K39" s="22"/>
    </row>
    <row r="40" spans="1:11" ht="9.9499999999999993" customHeight="1" x14ac:dyDescent="0.2">
      <c r="A40" s="19"/>
      <c r="B40" s="20" t="s">
        <v>59</v>
      </c>
      <c r="C40" s="21">
        <v>4</v>
      </c>
      <c r="D40" s="22">
        <f t="shared" si="0"/>
        <v>0</v>
      </c>
      <c r="E40" s="22"/>
      <c r="F40" s="29"/>
      <c r="G40" s="27"/>
      <c r="H40" s="20" t="s">
        <v>37</v>
      </c>
      <c r="I40" s="21">
        <v>1</v>
      </c>
      <c r="J40" s="22">
        <f t="shared" si="2"/>
        <v>0</v>
      </c>
      <c r="K40" s="22"/>
    </row>
    <row r="41" spans="1:11" ht="9.9499999999999993" customHeight="1" x14ac:dyDescent="0.2">
      <c r="A41" s="19"/>
      <c r="B41" s="20" t="s">
        <v>60</v>
      </c>
      <c r="C41" s="21">
        <v>3</v>
      </c>
      <c r="D41" s="22">
        <f t="shared" si="0"/>
        <v>0</v>
      </c>
      <c r="E41" s="22"/>
      <c r="F41" s="29"/>
      <c r="G41" s="27"/>
      <c r="H41" s="20" t="s">
        <v>100</v>
      </c>
      <c r="I41" s="21">
        <v>4</v>
      </c>
      <c r="J41" s="22">
        <f t="shared" si="2"/>
        <v>0</v>
      </c>
      <c r="K41" s="22"/>
    </row>
    <row r="42" spans="1:11" ht="9.9499999999999993" customHeight="1" x14ac:dyDescent="0.2">
      <c r="A42" s="19"/>
      <c r="B42" s="20" t="s">
        <v>61</v>
      </c>
      <c r="C42" s="21">
        <v>4</v>
      </c>
      <c r="D42" s="22">
        <f t="shared" si="0"/>
        <v>0</v>
      </c>
      <c r="E42" s="22"/>
      <c r="F42" s="29"/>
      <c r="G42" s="27"/>
      <c r="H42" s="20" t="s">
        <v>101</v>
      </c>
      <c r="I42" s="21">
        <v>8</v>
      </c>
      <c r="J42" s="22">
        <f t="shared" si="2"/>
        <v>0</v>
      </c>
      <c r="K42" s="22"/>
    </row>
    <row r="43" spans="1:11" ht="9.9499999999999993" customHeight="1" x14ac:dyDescent="0.2">
      <c r="A43" s="19"/>
      <c r="B43" s="20" t="s">
        <v>62</v>
      </c>
      <c r="C43" s="21">
        <v>5</v>
      </c>
      <c r="D43" s="22">
        <f t="shared" si="0"/>
        <v>0</v>
      </c>
      <c r="E43" s="22"/>
      <c r="F43" s="29"/>
      <c r="G43" s="27"/>
      <c r="H43" s="20" t="s">
        <v>102</v>
      </c>
      <c r="I43" s="21">
        <v>6</v>
      </c>
      <c r="J43" s="22">
        <f t="shared" si="2"/>
        <v>0</v>
      </c>
      <c r="K43" s="22"/>
    </row>
    <row r="44" spans="1:11" ht="9.9499999999999993" customHeight="1" x14ac:dyDescent="0.2">
      <c r="A44" s="19"/>
      <c r="B44" s="20" t="s">
        <v>63</v>
      </c>
      <c r="C44" s="21">
        <v>6</v>
      </c>
      <c r="D44" s="22">
        <f t="shared" si="0"/>
        <v>0</v>
      </c>
      <c r="E44" s="22"/>
      <c r="F44" s="29"/>
      <c r="G44" s="27"/>
      <c r="H44" s="20" t="s">
        <v>111</v>
      </c>
      <c r="I44" s="21">
        <v>1</v>
      </c>
      <c r="J44" s="22">
        <f t="shared" si="2"/>
        <v>0</v>
      </c>
      <c r="K44" s="22"/>
    </row>
    <row r="45" spans="1:11" ht="9.9499999999999993" customHeight="1" x14ac:dyDescent="0.2">
      <c r="A45" s="20"/>
      <c r="B45" s="20" t="s">
        <v>64</v>
      </c>
      <c r="C45" s="21">
        <v>8</v>
      </c>
      <c r="D45" s="22">
        <f t="shared" ref="D45:D50" si="4">SUM(A45*C45)</f>
        <v>0</v>
      </c>
      <c r="E45" s="22"/>
      <c r="F45" s="29"/>
      <c r="G45" s="26"/>
      <c r="H45" s="20" t="s">
        <v>48</v>
      </c>
      <c r="I45" s="21">
        <v>12</v>
      </c>
      <c r="J45" s="22">
        <f t="shared" ref="J45:J60" si="5">SUM(I45*G45)</f>
        <v>0</v>
      </c>
      <c r="K45" s="22"/>
    </row>
    <row r="46" spans="1:11" ht="9.9499999999999993" customHeight="1" x14ac:dyDescent="0.2">
      <c r="A46" s="20"/>
      <c r="B46" s="20" t="s">
        <v>65</v>
      </c>
      <c r="C46" s="21">
        <v>10</v>
      </c>
      <c r="D46" s="22">
        <f t="shared" si="4"/>
        <v>0</v>
      </c>
      <c r="E46" s="22"/>
      <c r="F46" s="29"/>
      <c r="G46" s="26"/>
      <c r="H46" s="20" t="s">
        <v>49</v>
      </c>
      <c r="I46" s="21">
        <v>17</v>
      </c>
      <c r="J46" s="22">
        <f t="shared" si="5"/>
        <v>0</v>
      </c>
      <c r="K46" s="22"/>
    </row>
    <row r="47" spans="1:11" ht="9.9499999999999993" customHeight="1" x14ac:dyDescent="0.2">
      <c r="A47" s="20"/>
      <c r="B47" s="20" t="s">
        <v>66</v>
      </c>
      <c r="C47" s="21">
        <v>1</v>
      </c>
      <c r="D47" s="22">
        <f t="shared" si="4"/>
        <v>0</v>
      </c>
      <c r="E47" s="22"/>
      <c r="F47" s="29"/>
      <c r="G47" s="26"/>
      <c r="H47" s="20" t="s">
        <v>103</v>
      </c>
      <c r="I47" s="21">
        <v>3</v>
      </c>
      <c r="J47" s="22">
        <f t="shared" si="5"/>
        <v>0</v>
      </c>
      <c r="K47" s="22"/>
    </row>
    <row r="48" spans="1:11" ht="9.9499999999999993" customHeight="1" x14ac:dyDescent="0.2">
      <c r="A48" s="20"/>
      <c r="B48" s="20" t="s">
        <v>67</v>
      </c>
      <c r="C48" s="21">
        <v>8</v>
      </c>
      <c r="D48" s="22">
        <f t="shared" si="4"/>
        <v>0</v>
      </c>
      <c r="E48" s="22"/>
      <c r="F48" s="29"/>
      <c r="G48" s="26"/>
      <c r="H48" s="20" t="s">
        <v>104</v>
      </c>
      <c r="I48" s="21">
        <v>3</v>
      </c>
      <c r="J48" s="22">
        <f t="shared" si="5"/>
        <v>0</v>
      </c>
      <c r="K48" s="22"/>
    </row>
    <row r="49" spans="1:11" ht="9.9499999999999993" customHeight="1" x14ac:dyDescent="0.2">
      <c r="A49" s="20"/>
      <c r="B49" s="20"/>
      <c r="C49" s="21"/>
      <c r="D49" s="22">
        <f t="shared" si="4"/>
        <v>0</v>
      </c>
      <c r="E49" s="22"/>
      <c r="F49" s="29"/>
      <c r="G49" s="26"/>
      <c r="H49" s="20" t="s">
        <v>105</v>
      </c>
      <c r="I49" s="21">
        <v>8</v>
      </c>
      <c r="J49" s="22">
        <f t="shared" si="5"/>
        <v>0</v>
      </c>
      <c r="K49" s="22"/>
    </row>
    <row r="50" spans="1:11" ht="9.9499999999999993" customHeight="1" x14ac:dyDescent="0.2">
      <c r="A50" s="20"/>
      <c r="B50" s="20" t="s">
        <v>68</v>
      </c>
      <c r="C50" s="21">
        <v>1</v>
      </c>
      <c r="D50" s="22">
        <f t="shared" si="4"/>
        <v>0</v>
      </c>
      <c r="E50" s="22"/>
      <c r="F50" s="29"/>
      <c r="G50" s="26"/>
      <c r="H50" s="20" t="s">
        <v>106</v>
      </c>
      <c r="I50" s="21">
        <v>4</v>
      </c>
      <c r="J50" s="22">
        <f t="shared" si="5"/>
        <v>0</v>
      </c>
      <c r="K50" s="22"/>
    </row>
    <row r="51" spans="1:11" ht="9.9499999999999993" customHeight="1" x14ac:dyDescent="0.2">
      <c r="A51" s="20"/>
      <c r="B51" s="20" t="s">
        <v>69</v>
      </c>
      <c r="C51" s="21">
        <v>1.5</v>
      </c>
      <c r="D51" s="22">
        <f>SUM(C51*A51)</f>
        <v>0</v>
      </c>
      <c r="E51" s="22"/>
      <c r="F51" s="29"/>
      <c r="G51" s="26"/>
      <c r="H51" s="20" t="s">
        <v>60</v>
      </c>
      <c r="I51" s="21">
        <v>3</v>
      </c>
      <c r="J51" s="22">
        <f t="shared" si="5"/>
        <v>0</v>
      </c>
      <c r="K51" s="22"/>
    </row>
    <row r="52" spans="1:11" ht="9.9499999999999993" customHeight="1" x14ac:dyDescent="0.2">
      <c r="A52" s="20"/>
      <c r="B52" s="20"/>
      <c r="C52" s="21"/>
      <c r="D52" s="22">
        <f>SUM(A52*C52)</f>
        <v>0</v>
      </c>
      <c r="E52" s="22"/>
      <c r="F52" s="29"/>
      <c r="G52" s="26"/>
      <c r="H52" s="20" t="s">
        <v>107</v>
      </c>
      <c r="I52" s="21">
        <v>4</v>
      </c>
      <c r="J52" s="22">
        <f t="shared" si="5"/>
        <v>0</v>
      </c>
      <c r="K52" s="22"/>
    </row>
    <row r="53" spans="1:11" ht="9.9499999999999993" customHeight="1" x14ac:dyDescent="0.2">
      <c r="A53" s="20"/>
      <c r="B53" s="17" t="s">
        <v>119</v>
      </c>
      <c r="C53" s="21"/>
      <c r="D53" s="22"/>
      <c r="E53" s="22"/>
      <c r="F53" s="29"/>
      <c r="G53" s="26"/>
      <c r="H53" s="20" t="s">
        <v>108</v>
      </c>
      <c r="I53" s="21">
        <v>5</v>
      </c>
      <c r="J53" s="22">
        <f t="shared" si="5"/>
        <v>0</v>
      </c>
      <c r="K53" s="22"/>
    </row>
    <row r="54" spans="1:11" ht="9.9499999999999993" customHeight="1" x14ac:dyDescent="0.2">
      <c r="A54" s="20"/>
      <c r="B54" s="20" t="s">
        <v>70</v>
      </c>
      <c r="C54" s="21">
        <v>20</v>
      </c>
      <c r="D54" s="22">
        <f>SUM(A54*C54)</f>
        <v>0</v>
      </c>
      <c r="E54" s="22"/>
      <c r="F54" s="29"/>
      <c r="G54" s="26"/>
      <c r="H54" s="20" t="s">
        <v>193</v>
      </c>
      <c r="I54" s="21">
        <v>6</v>
      </c>
      <c r="J54" s="22">
        <f t="shared" si="5"/>
        <v>0</v>
      </c>
      <c r="K54" s="22"/>
    </row>
    <row r="55" spans="1:11" ht="9.9499999999999993" customHeight="1" x14ac:dyDescent="0.2">
      <c r="A55" s="20"/>
      <c r="B55" s="20" t="s">
        <v>71</v>
      </c>
      <c r="C55" s="21">
        <v>10</v>
      </c>
      <c r="D55" s="22">
        <f>SUM(A55*C55)</f>
        <v>0</v>
      </c>
      <c r="E55" s="22"/>
      <c r="F55" s="29"/>
      <c r="G55" s="26"/>
      <c r="H55" s="20" t="s">
        <v>110</v>
      </c>
      <c r="I55" s="21">
        <v>8</v>
      </c>
      <c r="J55" s="22">
        <f t="shared" si="5"/>
        <v>0</v>
      </c>
      <c r="K55" s="22"/>
    </row>
    <row r="56" spans="1:11" ht="9.9499999999999993" customHeight="1" x14ac:dyDescent="0.2">
      <c r="A56" s="20"/>
      <c r="B56" s="20" t="s">
        <v>72</v>
      </c>
      <c r="C56" s="21">
        <v>15</v>
      </c>
      <c r="D56" s="22">
        <f>SUM(C56*A56)</f>
        <v>0</v>
      </c>
      <c r="E56" s="22"/>
      <c r="F56" s="29"/>
      <c r="G56" s="26"/>
      <c r="H56" s="20" t="s">
        <v>42</v>
      </c>
      <c r="I56" s="21">
        <v>3</v>
      </c>
      <c r="J56" s="22">
        <f t="shared" si="5"/>
        <v>0</v>
      </c>
      <c r="K56" s="22"/>
    </row>
    <row r="57" spans="1:11" ht="9.9499999999999993" customHeight="1" x14ac:dyDescent="0.2">
      <c r="A57" s="20"/>
      <c r="B57" s="20" t="s">
        <v>73</v>
      </c>
      <c r="C57" s="21">
        <v>3</v>
      </c>
      <c r="D57" s="22">
        <f>SUM(A57*C57)</f>
        <v>0</v>
      </c>
      <c r="E57" s="22"/>
      <c r="F57" s="29"/>
      <c r="G57" s="26"/>
      <c r="H57" s="20"/>
      <c r="I57" s="21"/>
      <c r="J57" s="22">
        <f t="shared" si="5"/>
        <v>0</v>
      </c>
      <c r="K57" s="22"/>
    </row>
    <row r="58" spans="1:11" ht="9.9499999999999993" customHeight="1" x14ac:dyDescent="0.2">
      <c r="A58" s="20"/>
      <c r="B58" s="20" t="s">
        <v>74</v>
      </c>
      <c r="C58" s="21">
        <v>3</v>
      </c>
      <c r="D58" s="22">
        <f>SUM(A58*C58)</f>
        <v>0</v>
      </c>
      <c r="E58" s="22"/>
      <c r="F58" s="29"/>
      <c r="G58" s="26"/>
      <c r="H58" s="20" t="s">
        <v>84</v>
      </c>
      <c r="I58" s="21">
        <v>1</v>
      </c>
      <c r="J58" s="22">
        <f t="shared" si="5"/>
        <v>0</v>
      </c>
      <c r="K58" s="22"/>
    </row>
    <row r="59" spans="1:11" ht="9.9499999999999993" customHeight="1" x14ac:dyDescent="0.2">
      <c r="A59" s="20"/>
      <c r="B59" s="20" t="s">
        <v>75</v>
      </c>
      <c r="C59" s="21">
        <v>6</v>
      </c>
      <c r="D59" s="22">
        <f>SUM(A59*C59)</f>
        <v>0</v>
      </c>
      <c r="E59" s="22"/>
      <c r="F59" s="29"/>
      <c r="G59" s="26"/>
      <c r="H59" s="20" t="s">
        <v>85</v>
      </c>
      <c r="I59" s="21">
        <v>1.5</v>
      </c>
      <c r="J59" s="22">
        <f t="shared" si="5"/>
        <v>0</v>
      </c>
      <c r="K59" s="22"/>
    </row>
    <row r="60" spans="1:11" ht="9.9499999999999993" customHeight="1" x14ac:dyDescent="0.2">
      <c r="A60" s="20"/>
      <c r="B60" s="20" t="s">
        <v>123</v>
      </c>
      <c r="C60" s="21">
        <v>7</v>
      </c>
      <c r="D60" s="22">
        <f>SUM(A60*C60)</f>
        <v>0</v>
      </c>
      <c r="E60" s="22"/>
      <c r="F60" s="29"/>
      <c r="G60" s="26"/>
      <c r="H60" s="34"/>
      <c r="I60" s="21"/>
      <c r="J60" s="22">
        <f t="shared" si="5"/>
        <v>0</v>
      </c>
      <c r="K60" s="22"/>
    </row>
    <row r="61" spans="1:11" ht="9.9499999999999993" customHeight="1" x14ac:dyDescent="0.2">
      <c r="A61" s="19"/>
      <c r="B61" s="20" t="s">
        <v>77</v>
      </c>
      <c r="C61" s="21">
        <v>2</v>
      </c>
      <c r="D61" s="24">
        <f t="shared" ref="D61:D67" si="6">SUM(C61*A61)</f>
        <v>0</v>
      </c>
      <c r="E61" s="22"/>
      <c r="F61" s="29"/>
      <c r="G61" s="26"/>
      <c r="H61" s="34" t="s">
        <v>112</v>
      </c>
      <c r="I61" s="21"/>
      <c r="J61" s="22">
        <f t="shared" ref="J61:J68" si="7">SUM(I61*G61)</f>
        <v>0</v>
      </c>
      <c r="K61" s="22"/>
    </row>
    <row r="62" spans="1:11" ht="9.9499999999999993" customHeight="1" x14ac:dyDescent="0.2">
      <c r="A62" s="19"/>
      <c r="B62" s="20" t="s">
        <v>76</v>
      </c>
      <c r="C62" s="21">
        <v>2</v>
      </c>
      <c r="D62" s="24">
        <f t="shared" si="6"/>
        <v>0</v>
      </c>
      <c r="E62" s="22"/>
      <c r="F62" s="29"/>
      <c r="G62" s="26"/>
      <c r="H62" s="20" t="s">
        <v>113</v>
      </c>
      <c r="I62" s="21">
        <v>2</v>
      </c>
      <c r="J62" s="22">
        <f t="shared" si="7"/>
        <v>0</v>
      </c>
      <c r="K62" s="22"/>
    </row>
    <row r="63" spans="1:11" ht="9.9499999999999993" customHeight="1" x14ac:dyDescent="0.2">
      <c r="A63" s="19"/>
      <c r="B63" s="20" t="s">
        <v>78</v>
      </c>
      <c r="C63" s="21">
        <v>15</v>
      </c>
      <c r="D63" s="24">
        <f t="shared" si="6"/>
        <v>0</v>
      </c>
      <c r="E63" s="22"/>
      <c r="F63" s="29"/>
      <c r="G63" s="26"/>
      <c r="H63" s="20" t="s">
        <v>77</v>
      </c>
      <c r="I63" s="21">
        <v>2</v>
      </c>
      <c r="J63" s="22">
        <f t="shared" si="7"/>
        <v>0</v>
      </c>
      <c r="K63" s="22"/>
    </row>
    <row r="64" spans="1:11" ht="9.9499999999999993" customHeight="1" x14ac:dyDescent="0.2">
      <c r="A64" s="19"/>
      <c r="B64" s="20" t="s">
        <v>79</v>
      </c>
      <c r="C64" s="21">
        <v>8</v>
      </c>
      <c r="D64" s="24">
        <f t="shared" si="6"/>
        <v>0</v>
      </c>
      <c r="E64" s="22"/>
      <c r="F64" s="29"/>
      <c r="G64" s="26"/>
      <c r="H64" s="20" t="s">
        <v>114</v>
      </c>
      <c r="I64" s="21">
        <v>4</v>
      </c>
      <c r="J64" s="22">
        <f t="shared" si="7"/>
        <v>0</v>
      </c>
      <c r="K64" s="22"/>
    </row>
    <row r="65" spans="1:12" ht="9.9499999999999993" customHeight="1" x14ac:dyDescent="0.2">
      <c r="A65" s="19"/>
      <c r="B65" s="20" t="s">
        <v>80</v>
      </c>
      <c r="C65" s="21">
        <v>1</v>
      </c>
      <c r="D65" s="24">
        <f t="shared" si="6"/>
        <v>0</v>
      </c>
      <c r="E65" s="22"/>
      <c r="F65" s="29"/>
      <c r="G65" s="26"/>
      <c r="H65" s="20" t="s">
        <v>81</v>
      </c>
      <c r="I65" s="21">
        <v>2</v>
      </c>
      <c r="J65" s="22">
        <f t="shared" si="7"/>
        <v>0</v>
      </c>
      <c r="K65" s="22"/>
      <c r="L65" s="9"/>
    </row>
    <row r="66" spans="1:12" ht="9.9499999999999993" customHeight="1" x14ac:dyDescent="0.2">
      <c r="A66" s="19"/>
      <c r="B66" s="20" t="s">
        <v>81</v>
      </c>
      <c r="C66" s="21">
        <v>2</v>
      </c>
      <c r="D66" s="24">
        <f t="shared" si="6"/>
        <v>0</v>
      </c>
      <c r="E66" s="22"/>
      <c r="F66" s="29"/>
      <c r="G66" s="26"/>
      <c r="H66" s="20" t="s">
        <v>60</v>
      </c>
      <c r="I66" s="21">
        <v>3</v>
      </c>
      <c r="J66" s="22">
        <f t="shared" si="7"/>
        <v>0</v>
      </c>
      <c r="K66" s="22"/>
    </row>
    <row r="67" spans="1:12" ht="9.9499999999999993" customHeight="1" x14ac:dyDescent="0.2">
      <c r="A67" s="19"/>
      <c r="B67" s="20" t="s">
        <v>82</v>
      </c>
      <c r="C67" s="21">
        <v>3</v>
      </c>
      <c r="D67" s="24">
        <f t="shared" si="6"/>
        <v>0</v>
      </c>
      <c r="E67" s="22"/>
      <c r="F67" s="29"/>
      <c r="G67" s="26"/>
      <c r="H67" s="20" t="s">
        <v>115</v>
      </c>
      <c r="I67" s="21">
        <v>3</v>
      </c>
      <c r="J67" s="22">
        <f t="shared" si="7"/>
        <v>0</v>
      </c>
      <c r="K67" s="22"/>
    </row>
    <row r="68" spans="1:12" ht="9.9499999999999993" customHeight="1" x14ac:dyDescent="0.2">
      <c r="A68" s="19"/>
      <c r="B68" s="20"/>
      <c r="C68" s="21"/>
      <c r="D68" s="24"/>
      <c r="E68" s="22"/>
      <c r="F68" s="29"/>
      <c r="G68" s="26"/>
      <c r="H68" s="20" t="s">
        <v>116</v>
      </c>
      <c r="I68" s="21">
        <v>7</v>
      </c>
      <c r="J68" s="22">
        <f t="shared" si="7"/>
        <v>0</v>
      </c>
      <c r="K68" s="22"/>
    </row>
    <row r="69" spans="1:12" ht="9.9499999999999993" customHeight="1" x14ac:dyDescent="0.2">
      <c r="A69" s="19"/>
      <c r="B69" s="34" t="s">
        <v>13</v>
      </c>
      <c r="C69" s="21"/>
      <c r="D69" s="40">
        <f>SUM(D9:D67)</f>
        <v>0</v>
      </c>
      <c r="E69" s="39"/>
      <c r="F69" s="23"/>
      <c r="G69" s="26"/>
      <c r="H69" s="34" t="s">
        <v>14</v>
      </c>
      <c r="I69" s="21"/>
      <c r="J69" s="39">
        <f>SUM(J9:J68)</f>
        <v>0</v>
      </c>
      <c r="K69" s="22"/>
      <c r="L69" s="28"/>
    </row>
    <row r="70" spans="1:12" ht="9.9499999999999993" customHeight="1" x14ac:dyDescent="0.2">
      <c r="A70" s="7"/>
      <c r="B70" s="43"/>
      <c r="C70" s="32"/>
      <c r="D70" s="33"/>
      <c r="E70" s="33"/>
      <c r="F70" s="9"/>
      <c r="G70" s="7"/>
      <c r="H70" s="43"/>
      <c r="I70" s="32"/>
      <c r="J70" s="33"/>
      <c r="K70" s="33"/>
      <c r="L70" s="28"/>
    </row>
    <row r="71" spans="1:12" ht="9.9499999999999993" customHeight="1" x14ac:dyDescent="0.2">
      <c r="A71" s="7"/>
      <c r="B71" s="43"/>
      <c r="C71" s="32"/>
      <c r="D71" s="33"/>
      <c r="E71" s="33"/>
      <c r="F71" s="9"/>
      <c r="G71" s="7"/>
      <c r="H71" s="43"/>
      <c r="I71" s="32"/>
      <c r="J71" s="33"/>
      <c r="K71" s="33"/>
    </row>
    <row r="72" spans="1:12" ht="9.9499999999999993" customHeight="1" x14ac:dyDescent="0.2">
      <c r="A72" s="7"/>
      <c r="B72" s="43"/>
      <c r="C72" s="32"/>
      <c r="D72" s="33"/>
      <c r="E72" s="33"/>
      <c r="F72" s="9"/>
      <c r="G72" s="7"/>
      <c r="H72" s="43"/>
      <c r="I72" s="32"/>
      <c r="J72" s="33"/>
      <c r="K72" s="33"/>
    </row>
    <row r="73" spans="1:12" ht="9.9499999999999993" customHeight="1" x14ac:dyDescent="0.2">
      <c r="A73" s="7"/>
      <c r="B73" s="43"/>
      <c r="C73" s="32"/>
      <c r="D73" s="33"/>
      <c r="E73" s="33"/>
      <c r="F73" s="9"/>
      <c r="G73" s="7"/>
      <c r="H73" s="43"/>
      <c r="I73" s="32"/>
      <c r="J73" s="33"/>
      <c r="K73" s="33"/>
    </row>
    <row r="74" spans="1:12" ht="12" customHeight="1" x14ac:dyDescent="0.2">
      <c r="A74" s="7"/>
      <c r="B74" s="43"/>
      <c r="C74" s="32"/>
      <c r="D74" s="33"/>
      <c r="E74" s="33"/>
      <c r="F74" s="9"/>
      <c r="G74" s="7"/>
      <c r="H74" s="43"/>
      <c r="I74" s="32"/>
      <c r="J74" s="33"/>
      <c r="K74" s="33"/>
    </row>
    <row r="75" spans="1:12" ht="9.9499999999999993" customHeight="1" x14ac:dyDescent="0.2">
      <c r="A75" s="13" t="s">
        <v>18</v>
      </c>
      <c r="B75" s="43"/>
      <c r="C75" s="13" t="s">
        <v>21</v>
      </c>
      <c r="D75" s="33"/>
      <c r="E75" s="33"/>
      <c r="F75" s="9"/>
      <c r="G75" s="7"/>
      <c r="H75" s="43"/>
      <c r="I75" s="32"/>
      <c r="J75" s="33" t="s">
        <v>20</v>
      </c>
      <c r="K75" s="33"/>
    </row>
    <row r="76" spans="1:12" ht="9.9499999999999993" customHeight="1" x14ac:dyDescent="0.2">
      <c r="A76" s="2"/>
      <c r="B76" s="2"/>
      <c r="C76" s="2"/>
      <c r="D76" s="2"/>
      <c r="E76" s="2"/>
      <c r="F76" s="8"/>
      <c r="G76" s="2"/>
      <c r="H76" s="2"/>
      <c r="I76" s="2"/>
      <c r="J76" s="2"/>
      <c r="K76" s="33"/>
    </row>
    <row r="77" spans="1:12" ht="9.9499999999999993" customHeight="1" x14ac:dyDescent="0.2">
      <c r="A77" s="15" t="s">
        <v>26</v>
      </c>
      <c r="B77" s="13"/>
      <c r="C77" s="3"/>
      <c r="D77" s="11"/>
      <c r="E77" s="11"/>
      <c r="F77" s="9"/>
      <c r="G77" s="2"/>
      <c r="H77" s="2"/>
      <c r="I77" s="2"/>
      <c r="J77" s="2"/>
      <c r="K77" s="2"/>
    </row>
    <row r="78" spans="1:12" ht="9.9499999999999993" customHeight="1" x14ac:dyDescent="0.2">
      <c r="A78" s="15" t="s">
        <v>0</v>
      </c>
      <c r="B78" s="13"/>
      <c r="C78" s="3"/>
      <c r="D78" s="11"/>
      <c r="E78" s="11"/>
      <c r="F78" s="9"/>
      <c r="G78" s="2"/>
      <c r="H78" s="2"/>
      <c r="I78" s="2"/>
      <c r="J78" s="2"/>
      <c r="K78" s="2"/>
    </row>
    <row r="79" spans="1:12" ht="9.9499999999999993" customHeight="1" x14ac:dyDescent="0.2">
      <c r="A79" s="15" t="s">
        <v>27</v>
      </c>
      <c r="B79" s="13"/>
      <c r="C79" s="3"/>
      <c r="D79" s="11"/>
      <c r="E79" s="11"/>
      <c r="F79" s="9"/>
      <c r="G79" s="2"/>
      <c r="H79" s="2"/>
      <c r="I79" s="2"/>
      <c r="J79" s="2"/>
      <c r="K79" s="2"/>
    </row>
    <row r="80" spans="1:12" ht="9.9499999999999993" customHeight="1" x14ac:dyDescent="0.2">
      <c r="A80" s="4"/>
      <c r="B80" s="5"/>
      <c r="C80" s="3"/>
      <c r="D80" s="11"/>
      <c r="E80" s="66" t="s">
        <v>177</v>
      </c>
      <c r="F80" s="9"/>
      <c r="G80" s="2"/>
      <c r="H80" s="2"/>
      <c r="I80" s="2"/>
      <c r="J80" s="2"/>
      <c r="K80" s="66" t="s">
        <v>177</v>
      </c>
    </row>
    <row r="81" spans="1:11" ht="9.9499999999999993" customHeight="1" x14ac:dyDescent="0.2">
      <c r="A81" s="35" t="s">
        <v>3</v>
      </c>
      <c r="B81" s="17" t="s">
        <v>4</v>
      </c>
      <c r="C81" s="18" t="s">
        <v>5</v>
      </c>
      <c r="D81" s="25" t="s">
        <v>9</v>
      </c>
      <c r="E81" s="45" t="s">
        <v>178</v>
      </c>
      <c r="F81" s="30"/>
      <c r="G81" s="14" t="s">
        <v>3</v>
      </c>
      <c r="H81" s="17" t="s">
        <v>4</v>
      </c>
      <c r="I81" s="17" t="s">
        <v>5</v>
      </c>
      <c r="J81" s="17" t="s">
        <v>6</v>
      </c>
      <c r="K81" s="45" t="s">
        <v>178</v>
      </c>
    </row>
    <row r="82" spans="1:11" ht="9.9499999999999993" customHeight="1" x14ac:dyDescent="0.2">
      <c r="A82" s="19"/>
      <c r="B82" s="20" t="s">
        <v>117</v>
      </c>
      <c r="C82" s="21">
        <v>2</v>
      </c>
      <c r="D82" s="22">
        <f t="shared" ref="D82:D96" si="8">SUM(C82*A82)</f>
        <v>0</v>
      </c>
      <c r="E82" s="22"/>
      <c r="F82" s="29"/>
      <c r="G82" s="27"/>
      <c r="H82" s="17"/>
      <c r="I82" s="21"/>
      <c r="J82" s="22">
        <f>SUM(G82*I82)</f>
        <v>0</v>
      </c>
      <c r="K82" s="17"/>
    </row>
    <row r="83" spans="1:11" ht="9.9499999999999993" customHeight="1" x14ac:dyDescent="0.2">
      <c r="A83" s="19"/>
      <c r="B83" s="20" t="s">
        <v>118</v>
      </c>
      <c r="C83" s="21">
        <v>1</v>
      </c>
      <c r="D83" s="22">
        <f t="shared" si="8"/>
        <v>0</v>
      </c>
      <c r="E83" s="22"/>
      <c r="F83" s="29"/>
      <c r="G83" s="27"/>
      <c r="H83" s="17" t="s">
        <v>132</v>
      </c>
      <c r="I83" s="21"/>
      <c r="J83" s="22">
        <f t="shared" ref="J83:J117" si="9">SUM(G83*I83)</f>
        <v>0</v>
      </c>
      <c r="K83" s="22"/>
    </row>
    <row r="84" spans="1:11" ht="9.9499999999999993" customHeight="1" x14ac:dyDescent="0.2">
      <c r="A84" s="19"/>
      <c r="B84" s="20" t="s">
        <v>97</v>
      </c>
      <c r="C84" s="21">
        <v>5</v>
      </c>
      <c r="D84" s="22">
        <f t="shared" si="8"/>
        <v>0</v>
      </c>
      <c r="E84" s="22"/>
      <c r="F84" s="29"/>
      <c r="G84" s="27"/>
      <c r="H84" s="20" t="s">
        <v>133</v>
      </c>
      <c r="I84" s="21">
        <v>1</v>
      </c>
      <c r="J84" s="22">
        <f t="shared" si="9"/>
        <v>0</v>
      </c>
      <c r="K84" s="22"/>
    </row>
    <row r="85" spans="1:11" ht="9.9499999999999993" customHeight="1" x14ac:dyDescent="0.2">
      <c r="A85" s="19"/>
      <c r="B85" s="2"/>
      <c r="C85" s="20"/>
      <c r="D85" s="22">
        <f t="shared" si="8"/>
        <v>0</v>
      </c>
      <c r="E85" s="22"/>
      <c r="F85" s="29"/>
      <c r="G85" s="27"/>
      <c r="H85" s="20" t="s">
        <v>134</v>
      </c>
      <c r="I85" s="21">
        <v>1</v>
      </c>
      <c r="J85" s="22">
        <f t="shared" si="9"/>
        <v>0</v>
      </c>
      <c r="K85" s="22"/>
    </row>
    <row r="86" spans="1:11" ht="9.9499999999999993" customHeight="1" x14ac:dyDescent="0.2">
      <c r="A86" s="19"/>
      <c r="B86" s="20" t="s">
        <v>84</v>
      </c>
      <c r="C86" s="21">
        <v>1</v>
      </c>
      <c r="D86" s="22">
        <f t="shared" si="8"/>
        <v>0</v>
      </c>
      <c r="E86" s="22"/>
      <c r="F86" s="29"/>
      <c r="G86" s="27"/>
      <c r="H86" s="20" t="s">
        <v>135</v>
      </c>
      <c r="I86" s="21">
        <v>1</v>
      </c>
      <c r="J86" s="22">
        <f t="shared" si="9"/>
        <v>0</v>
      </c>
      <c r="K86" s="22"/>
    </row>
    <row r="87" spans="1:11" ht="9.9499999999999993" customHeight="1" x14ac:dyDescent="0.2">
      <c r="A87" s="19"/>
      <c r="B87" s="20" t="s">
        <v>85</v>
      </c>
      <c r="C87" s="21">
        <v>1.5</v>
      </c>
      <c r="D87" s="22">
        <f t="shared" si="8"/>
        <v>0</v>
      </c>
      <c r="E87" s="22"/>
      <c r="F87" s="29"/>
      <c r="G87" s="27"/>
      <c r="H87" s="20" t="s">
        <v>136</v>
      </c>
      <c r="I87" s="21">
        <v>2</v>
      </c>
      <c r="J87" s="22">
        <f t="shared" si="9"/>
        <v>0</v>
      </c>
      <c r="K87" s="22"/>
    </row>
    <row r="88" spans="1:11" ht="9.9499999999999993" customHeight="1" x14ac:dyDescent="0.2">
      <c r="A88" s="19"/>
      <c r="B88" s="20"/>
      <c r="C88" s="21"/>
      <c r="D88" s="22">
        <f t="shared" si="8"/>
        <v>0</v>
      </c>
      <c r="E88" s="22"/>
      <c r="F88" s="29"/>
      <c r="G88" s="27"/>
      <c r="H88" s="20" t="s">
        <v>137</v>
      </c>
      <c r="I88" s="21">
        <v>5</v>
      </c>
      <c r="J88" s="22">
        <f>SUM(I88*G88)</f>
        <v>0</v>
      </c>
      <c r="K88" s="22"/>
    </row>
    <row r="89" spans="1:11" ht="9.9499999999999993" customHeight="1" x14ac:dyDescent="0.2">
      <c r="A89" s="19"/>
      <c r="B89" s="17" t="s">
        <v>120</v>
      </c>
      <c r="C89" s="21"/>
      <c r="D89" s="22">
        <f t="shared" si="8"/>
        <v>0</v>
      </c>
      <c r="E89" s="22"/>
      <c r="F89" s="29"/>
      <c r="G89" s="27"/>
      <c r="H89" s="20" t="s">
        <v>138</v>
      </c>
      <c r="I89" s="21">
        <v>2</v>
      </c>
      <c r="J89" s="22">
        <f t="shared" si="9"/>
        <v>0</v>
      </c>
      <c r="K89" s="22"/>
    </row>
    <row r="90" spans="1:11" ht="9.9499999999999993" customHeight="1" x14ac:dyDescent="0.2">
      <c r="A90" s="19"/>
      <c r="B90" s="20" t="s">
        <v>33</v>
      </c>
      <c r="C90" s="21">
        <v>8</v>
      </c>
      <c r="D90" s="22">
        <f t="shared" si="8"/>
        <v>0</v>
      </c>
      <c r="E90" s="22"/>
      <c r="F90" s="29"/>
      <c r="G90" s="27"/>
      <c r="H90" s="20" t="s">
        <v>139</v>
      </c>
      <c r="I90" s="21">
        <v>4</v>
      </c>
      <c r="J90" s="22">
        <f t="shared" si="9"/>
        <v>0</v>
      </c>
      <c r="K90" s="22"/>
    </row>
    <row r="91" spans="1:11" ht="9.9499999999999993" customHeight="1" x14ac:dyDescent="0.2">
      <c r="A91" s="19"/>
      <c r="B91" s="20" t="s">
        <v>34</v>
      </c>
      <c r="C91" s="21">
        <v>10</v>
      </c>
      <c r="D91" s="22">
        <f t="shared" si="8"/>
        <v>0</v>
      </c>
      <c r="E91" s="22"/>
      <c r="F91" s="29"/>
      <c r="G91" s="27"/>
      <c r="H91" s="20" t="s">
        <v>140</v>
      </c>
      <c r="I91" s="21">
        <v>5</v>
      </c>
      <c r="J91" s="22">
        <f t="shared" si="9"/>
        <v>0</v>
      </c>
      <c r="K91" s="22"/>
    </row>
    <row r="92" spans="1:11" ht="9.9499999999999993" customHeight="1" x14ac:dyDescent="0.2">
      <c r="A92" s="19"/>
      <c r="B92" s="20" t="s">
        <v>71</v>
      </c>
      <c r="C92" s="21">
        <v>10</v>
      </c>
      <c r="D92" s="22">
        <f t="shared" si="8"/>
        <v>0</v>
      </c>
      <c r="E92" s="22"/>
      <c r="F92" s="29"/>
      <c r="G92" s="27"/>
      <c r="H92" s="20" t="s">
        <v>191</v>
      </c>
      <c r="I92" s="21">
        <v>2</v>
      </c>
      <c r="J92" s="22">
        <f t="shared" si="9"/>
        <v>0</v>
      </c>
      <c r="K92" s="22"/>
    </row>
    <row r="93" spans="1:11" ht="9.9499999999999993" customHeight="1" x14ac:dyDescent="0.2">
      <c r="A93" s="19"/>
      <c r="B93" s="20" t="s">
        <v>121</v>
      </c>
      <c r="C93" s="21">
        <v>16</v>
      </c>
      <c r="D93" s="22">
        <f t="shared" si="8"/>
        <v>0</v>
      </c>
      <c r="E93" s="22"/>
      <c r="F93" s="29"/>
      <c r="G93" s="27"/>
      <c r="H93" s="20" t="s">
        <v>141</v>
      </c>
      <c r="I93" s="21">
        <v>1</v>
      </c>
      <c r="J93" s="22">
        <f>SUM(I93*G93)</f>
        <v>0</v>
      </c>
      <c r="K93" s="22"/>
    </row>
    <row r="94" spans="1:11" ht="9.9499999999999993" customHeight="1" x14ac:dyDescent="0.2">
      <c r="A94" s="19"/>
      <c r="B94" s="20" t="s">
        <v>122</v>
      </c>
      <c r="C94" s="21">
        <v>5</v>
      </c>
      <c r="D94" s="22">
        <f t="shared" si="8"/>
        <v>0</v>
      </c>
      <c r="E94" s="22"/>
      <c r="F94" s="29"/>
      <c r="G94" s="27"/>
      <c r="H94" s="20" t="s">
        <v>197</v>
      </c>
      <c r="I94" s="21">
        <v>1</v>
      </c>
      <c r="J94" s="22">
        <f t="shared" si="9"/>
        <v>0</v>
      </c>
      <c r="K94" s="22"/>
    </row>
    <row r="95" spans="1:11" ht="9.9499999999999993" customHeight="1" x14ac:dyDescent="0.2">
      <c r="A95" s="19"/>
      <c r="B95" s="20" t="s">
        <v>74</v>
      </c>
      <c r="C95" s="21">
        <v>3</v>
      </c>
      <c r="D95" s="22">
        <f t="shared" si="8"/>
        <v>0</v>
      </c>
      <c r="E95" s="22"/>
      <c r="F95" s="29"/>
      <c r="G95" s="27"/>
      <c r="H95" s="20" t="s">
        <v>198</v>
      </c>
      <c r="I95" s="21">
        <v>4</v>
      </c>
      <c r="J95" s="22">
        <v>0</v>
      </c>
      <c r="K95" s="22"/>
    </row>
    <row r="96" spans="1:11" ht="9.9499999999999993" customHeight="1" x14ac:dyDescent="0.2">
      <c r="A96" s="19"/>
      <c r="B96" s="20" t="s">
        <v>37</v>
      </c>
      <c r="C96" s="21">
        <v>1</v>
      </c>
      <c r="D96" s="22">
        <f t="shared" si="8"/>
        <v>0</v>
      </c>
      <c r="E96" s="22"/>
      <c r="F96" s="29"/>
      <c r="G96" s="27"/>
      <c r="H96" s="20" t="s">
        <v>142</v>
      </c>
      <c r="I96" s="21">
        <v>10</v>
      </c>
      <c r="J96" s="22">
        <f t="shared" si="9"/>
        <v>0</v>
      </c>
      <c r="K96" s="22"/>
    </row>
    <row r="97" spans="1:11" ht="9.9499999999999993" customHeight="1" x14ac:dyDescent="0.2">
      <c r="A97" s="19"/>
      <c r="B97" s="20" t="s">
        <v>42</v>
      </c>
      <c r="C97" s="21">
        <v>3</v>
      </c>
      <c r="D97" s="22">
        <v>0</v>
      </c>
      <c r="E97" s="22"/>
      <c r="F97" s="29"/>
      <c r="G97" s="27"/>
      <c r="H97" s="20" t="s">
        <v>194</v>
      </c>
      <c r="I97" s="21">
        <v>2</v>
      </c>
      <c r="J97" s="22">
        <f t="shared" si="9"/>
        <v>0</v>
      </c>
      <c r="K97" s="22"/>
    </row>
    <row r="98" spans="1:11" ht="9.9499999999999993" customHeight="1" x14ac:dyDescent="0.2">
      <c r="A98" s="19"/>
      <c r="B98" s="20" t="s">
        <v>123</v>
      </c>
      <c r="C98" s="21">
        <v>7</v>
      </c>
      <c r="D98" s="22">
        <f t="shared" ref="D98:D106" si="10">SUM(C98*A98)</f>
        <v>0</v>
      </c>
      <c r="E98" s="22"/>
      <c r="F98" s="29"/>
      <c r="G98" s="27"/>
      <c r="H98" s="20" t="s">
        <v>143</v>
      </c>
      <c r="I98" s="21">
        <v>2</v>
      </c>
      <c r="J98" s="22">
        <f t="shared" si="9"/>
        <v>0</v>
      </c>
      <c r="K98" s="22"/>
    </row>
    <row r="99" spans="1:11" ht="9.9499999999999993" customHeight="1" x14ac:dyDescent="0.2">
      <c r="A99" s="19"/>
      <c r="B99" s="20" t="s">
        <v>124</v>
      </c>
      <c r="C99" s="21">
        <v>2</v>
      </c>
      <c r="D99" s="22">
        <f t="shared" si="10"/>
        <v>0</v>
      </c>
      <c r="E99" s="22"/>
      <c r="F99" s="29"/>
      <c r="G99" s="27"/>
      <c r="H99" s="20" t="s">
        <v>144</v>
      </c>
      <c r="I99" s="21">
        <v>5</v>
      </c>
      <c r="J99" s="22">
        <f t="shared" si="9"/>
        <v>0</v>
      </c>
      <c r="K99" s="22"/>
    </row>
    <row r="100" spans="1:11" ht="9.9499999999999993" customHeight="1" x14ac:dyDescent="0.2">
      <c r="A100" s="19"/>
      <c r="B100" s="20" t="s">
        <v>125</v>
      </c>
      <c r="C100" s="21">
        <v>1</v>
      </c>
      <c r="D100" s="22">
        <f t="shared" si="10"/>
        <v>0</v>
      </c>
      <c r="E100" s="22"/>
      <c r="F100" s="29"/>
      <c r="G100" s="27"/>
      <c r="H100" s="20" t="s">
        <v>146</v>
      </c>
      <c r="I100" s="21">
        <v>4</v>
      </c>
      <c r="J100" s="22">
        <f t="shared" si="9"/>
        <v>0</v>
      </c>
      <c r="K100" s="22"/>
    </row>
    <row r="101" spans="1:11" ht="9.9499999999999993" customHeight="1" x14ac:dyDescent="0.2">
      <c r="A101" s="19"/>
      <c r="B101" s="20" t="s">
        <v>76</v>
      </c>
      <c r="C101" s="21">
        <v>2</v>
      </c>
      <c r="D101" s="22">
        <f t="shared" si="10"/>
        <v>0</v>
      </c>
      <c r="E101" s="22"/>
      <c r="F101" s="29"/>
      <c r="G101" s="27"/>
      <c r="H101" s="2" t="s">
        <v>195</v>
      </c>
      <c r="I101" s="21">
        <v>5</v>
      </c>
      <c r="J101" s="22">
        <f t="shared" si="9"/>
        <v>0</v>
      </c>
      <c r="K101" s="22"/>
    </row>
    <row r="102" spans="1:11" ht="9.9499999999999993" customHeight="1" x14ac:dyDescent="0.2">
      <c r="A102" s="19"/>
      <c r="B102" s="20" t="s">
        <v>126</v>
      </c>
      <c r="C102" s="21">
        <v>15</v>
      </c>
      <c r="D102" s="22">
        <f t="shared" si="10"/>
        <v>0</v>
      </c>
      <c r="E102" s="22"/>
      <c r="F102" s="29"/>
      <c r="G102" s="27"/>
      <c r="H102" s="20" t="s">
        <v>196</v>
      </c>
      <c r="I102" s="21">
        <v>8</v>
      </c>
      <c r="J102" s="22">
        <f t="shared" si="9"/>
        <v>0</v>
      </c>
      <c r="K102" s="22"/>
    </row>
    <row r="103" spans="1:11" ht="9.9499999999999993" customHeight="1" x14ac:dyDescent="0.2">
      <c r="A103" s="19"/>
      <c r="B103" s="20" t="s">
        <v>127</v>
      </c>
      <c r="C103" s="21">
        <v>8</v>
      </c>
      <c r="D103" s="22">
        <f t="shared" si="10"/>
        <v>0</v>
      </c>
      <c r="E103" s="22"/>
      <c r="F103" s="29"/>
      <c r="G103" s="27"/>
      <c r="H103" s="20" t="s">
        <v>147</v>
      </c>
      <c r="I103" s="21">
        <v>2</v>
      </c>
      <c r="J103" s="22">
        <f t="shared" si="9"/>
        <v>0</v>
      </c>
      <c r="K103" s="22"/>
    </row>
    <row r="104" spans="1:11" ht="9.9499999999999993" customHeight="1" x14ac:dyDescent="0.2">
      <c r="A104" s="19"/>
      <c r="B104" s="20" t="s">
        <v>128</v>
      </c>
      <c r="C104" s="21">
        <v>7</v>
      </c>
      <c r="D104" s="22">
        <f t="shared" si="10"/>
        <v>0</v>
      </c>
      <c r="E104" s="22"/>
      <c r="F104" s="29"/>
      <c r="G104" s="27"/>
      <c r="H104" s="20" t="s">
        <v>148</v>
      </c>
      <c r="I104" s="3">
        <v>10</v>
      </c>
      <c r="J104" s="22">
        <f t="shared" si="9"/>
        <v>0</v>
      </c>
      <c r="K104" s="22"/>
    </row>
    <row r="105" spans="1:11" ht="9.9499999999999993" customHeight="1" x14ac:dyDescent="0.2">
      <c r="A105" s="19"/>
      <c r="B105" s="20" t="s">
        <v>129</v>
      </c>
      <c r="C105" s="21">
        <v>2</v>
      </c>
      <c r="D105" s="22">
        <f t="shared" si="10"/>
        <v>0</v>
      </c>
      <c r="E105" s="22"/>
      <c r="F105" s="29"/>
      <c r="G105" s="27"/>
      <c r="H105" s="2" t="s">
        <v>149</v>
      </c>
      <c r="I105" s="21">
        <v>2</v>
      </c>
      <c r="J105" s="22">
        <f t="shared" si="9"/>
        <v>0</v>
      </c>
      <c r="K105" s="22"/>
    </row>
    <row r="106" spans="1:11" ht="9.9499999999999993" customHeight="1" x14ac:dyDescent="0.2">
      <c r="A106" s="19"/>
      <c r="B106" s="20" t="s">
        <v>130</v>
      </c>
      <c r="C106" s="21">
        <v>1</v>
      </c>
      <c r="D106" s="22">
        <f t="shared" si="10"/>
        <v>0</v>
      </c>
      <c r="E106" s="22"/>
      <c r="F106" s="29"/>
      <c r="G106" s="27"/>
      <c r="H106" s="20" t="s">
        <v>150</v>
      </c>
      <c r="I106" s="21">
        <v>1</v>
      </c>
      <c r="J106" s="22">
        <f t="shared" si="9"/>
        <v>0</v>
      </c>
      <c r="K106" s="22"/>
    </row>
    <row r="107" spans="1:11" ht="9.9499999999999993" customHeight="1" x14ac:dyDescent="0.2">
      <c r="A107" s="19"/>
      <c r="B107" s="20" t="s">
        <v>145</v>
      </c>
      <c r="C107" s="21">
        <v>2</v>
      </c>
      <c r="D107" s="22">
        <v>0</v>
      </c>
      <c r="E107" s="22"/>
      <c r="F107" s="29"/>
      <c r="G107" s="27"/>
      <c r="H107" s="2" t="s">
        <v>151</v>
      </c>
      <c r="I107" s="21">
        <v>8</v>
      </c>
      <c r="J107" s="22">
        <f t="shared" si="9"/>
        <v>0</v>
      </c>
      <c r="K107" s="22"/>
    </row>
    <row r="108" spans="1:11" ht="9.9499999999999993" customHeight="1" x14ac:dyDescent="0.2">
      <c r="A108" s="19"/>
      <c r="B108" s="20" t="s">
        <v>131</v>
      </c>
      <c r="C108" s="21">
        <v>2</v>
      </c>
      <c r="D108" s="22">
        <f t="shared" ref="D108:D117" si="11">SUM(C108*A108)</f>
        <v>0</v>
      </c>
      <c r="E108" s="22"/>
      <c r="F108" s="29"/>
      <c r="G108" s="27"/>
      <c r="H108" s="41" t="s">
        <v>152</v>
      </c>
      <c r="I108" s="21">
        <v>8</v>
      </c>
      <c r="J108" s="22">
        <f t="shared" si="9"/>
        <v>0</v>
      </c>
      <c r="K108" s="22"/>
    </row>
    <row r="109" spans="1:11" ht="9.9499999999999993" customHeight="1" x14ac:dyDescent="0.2">
      <c r="A109" s="19"/>
      <c r="B109" s="20" t="s">
        <v>60</v>
      </c>
      <c r="C109" s="21">
        <v>3</v>
      </c>
      <c r="D109" s="22">
        <f t="shared" si="11"/>
        <v>0</v>
      </c>
      <c r="E109" s="22"/>
      <c r="F109" s="29"/>
      <c r="G109" s="27"/>
      <c r="H109" s="59" t="s">
        <v>168</v>
      </c>
      <c r="I109" s="60">
        <v>5</v>
      </c>
      <c r="J109" s="61">
        <f t="shared" si="9"/>
        <v>0</v>
      </c>
      <c r="K109" s="22"/>
    </row>
    <row r="110" spans="1:11" ht="9.9499999999999993" customHeight="1" x14ac:dyDescent="0.2">
      <c r="A110" s="19"/>
      <c r="B110" s="20" t="s">
        <v>107</v>
      </c>
      <c r="C110" s="21">
        <v>4</v>
      </c>
      <c r="D110" s="22">
        <f t="shared" si="11"/>
        <v>0</v>
      </c>
      <c r="E110" s="22"/>
      <c r="F110" s="29"/>
      <c r="G110" s="27"/>
      <c r="H110" s="20" t="s">
        <v>153</v>
      </c>
      <c r="I110" s="21">
        <v>3</v>
      </c>
      <c r="J110" s="22">
        <f>SUM(G109*I110)</f>
        <v>0</v>
      </c>
      <c r="K110" s="22"/>
    </row>
    <row r="111" spans="1:11" ht="9.9499999999999993" customHeight="1" x14ac:dyDescent="0.2">
      <c r="A111" s="19"/>
      <c r="B111" s="20" t="s">
        <v>108</v>
      </c>
      <c r="C111" s="21">
        <v>5</v>
      </c>
      <c r="D111" s="22">
        <f t="shared" si="11"/>
        <v>0</v>
      </c>
      <c r="E111" s="22"/>
      <c r="F111" s="29"/>
      <c r="G111" s="27"/>
      <c r="H111" s="20" t="s">
        <v>154</v>
      </c>
      <c r="I111" s="3">
        <v>4</v>
      </c>
      <c r="J111" s="22">
        <f>SUM(G110*I111)</f>
        <v>0</v>
      </c>
      <c r="K111" s="22"/>
    </row>
    <row r="112" spans="1:11" ht="9.9499999999999993" customHeight="1" x14ac:dyDescent="0.2">
      <c r="A112" s="19"/>
      <c r="B112" s="20" t="s">
        <v>109</v>
      </c>
      <c r="C112" s="21">
        <v>6</v>
      </c>
      <c r="D112" s="22">
        <f t="shared" si="11"/>
        <v>0</v>
      </c>
      <c r="E112" s="22"/>
      <c r="F112" s="29"/>
      <c r="G112" s="27"/>
      <c r="H112" s="20" t="s">
        <v>167</v>
      </c>
      <c r="I112" s="21">
        <v>1.5</v>
      </c>
      <c r="J112" s="22">
        <f>SUM(G111*I112)</f>
        <v>0</v>
      </c>
      <c r="K112" s="22"/>
    </row>
    <row r="113" spans="1:11" ht="9.9499999999999993" customHeight="1" x14ac:dyDescent="0.2">
      <c r="A113" s="19"/>
      <c r="B113" s="20" t="s">
        <v>110</v>
      </c>
      <c r="C113" s="21">
        <v>8</v>
      </c>
      <c r="D113" s="22">
        <f t="shared" si="11"/>
        <v>0</v>
      </c>
      <c r="E113" s="22"/>
      <c r="F113" s="29"/>
      <c r="G113" s="27"/>
      <c r="H113" s="20"/>
      <c r="I113" s="21"/>
      <c r="J113" s="22">
        <f t="shared" si="9"/>
        <v>0</v>
      </c>
      <c r="K113" s="22"/>
    </row>
    <row r="114" spans="1:11" ht="9.9499999999999993" customHeight="1" x14ac:dyDescent="0.2">
      <c r="A114" s="19"/>
      <c r="B114" s="20" t="s">
        <v>189</v>
      </c>
      <c r="C114" s="21">
        <v>2</v>
      </c>
      <c r="D114" s="22">
        <f t="shared" si="11"/>
        <v>0</v>
      </c>
      <c r="E114" s="22"/>
      <c r="F114" s="29"/>
      <c r="G114" s="19"/>
      <c r="H114" s="20" t="s">
        <v>84</v>
      </c>
      <c r="I114" s="21">
        <v>1</v>
      </c>
      <c r="J114" s="22">
        <f>SUM(I114*G114)</f>
        <v>0</v>
      </c>
      <c r="K114" s="22"/>
    </row>
    <row r="115" spans="1:11" ht="9.9499999999999993" customHeight="1" x14ac:dyDescent="0.2">
      <c r="A115" s="19"/>
      <c r="B115" s="20" t="s">
        <v>83</v>
      </c>
      <c r="C115" s="21">
        <v>6</v>
      </c>
      <c r="D115" s="22">
        <f t="shared" si="11"/>
        <v>0</v>
      </c>
      <c r="E115" s="22"/>
      <c r="F115" s="29"/>
      <c r="G115" s="19"/>
      <c r="H115" s="20" t="s">
        <v>85</v>
      </c>
      <c r="I115" s="21">
        <v>1.5</v>
      </c>
      <c r="J115" s="22">
        <f>SUM(I115*G115)</f>
        <v>0</v>
      </c>
      <c r="K115" s="22"/>
    </row>
    <row r="116" spans="1:11" ht="9.9499999999999993" customHeight="1" x14ac:dyDescent="0.2">
      <c r="A116" s="19"/>
      <c r="B116" s="20" t="s">
        <v>84</v>
      </c>
      <c r="C116" s="21">
        <v>1</v>
      </c>
      <c r="D116" s="22">
        <f t="shared" si="11"/>
        <v>0</v>
      </c>
      <c r="E116" s="22"/>
      <c r="F116" s="29"/>
      <c r="G116" s="27"/>
      <c r="H116" s="20"/>
      <c r="I116" s="21"/>
      <c r="J116" s="22">
        <f t="shared" si="9"/>
        <v>0</v>
      </c>
      <c r="K116" s="22"/>
    </row>
    <row r="117" spans="1:11" ht="9.9499999999999993" customHeight="1" x14ac:dyDescent="0.2">
      <c r="A117" s="19"/>
      <c r="B117" s="20" t="s">
        <v>85</v>
      </c>
      <c r="C117" s="21">
        <v>1.5</v>
      </c>
      <c r="D117" s="22">
        <f t="shared" si="11"/>
        <v>0</v>
      </c>
      <c r="E117" s="22"/>
      <c r="F117" s="29"/>
      <c r="G117" s="27"/>
      <c r="H117" s="20"/>
      <c r="I117" s="21"/>
      <c r="J117" s="22">
        <f t="shared" si="9"/>
        <v>0</v>
      </c>
      <c r="K117" s="22"/>
    </row>
    <row r="118" spans="1:11" ht="9.9499999999999993" customHeight="1" x14ac:dyDescent="0.2">
      <c r="A118" s="19"/>
      <c r="B118" s="34" t="s">
        <v>15</v>
      </c>
      <c r="C118" s="21"/>
      <c r="D118" s="39">
        <f>SUM(D82:D117)</f>
        <v>0</v>
      </c>
      <c r="E118" s="39"/>
      <c r="F118" s="29"/>
      <c r="G118" s="27"/>
      <c r="H118" s="34" t="s">
        <v>16</v>
      </c>
      <c r="I118" s="21"/>
      <c r="J118" s="39">
        <f>SUM(J82:J117)</f>
        <v>0</v>
      </c>
      <c r="K118" s="22"/>
    </row>
    <row r="119" spans="1:11" ht="9.9499999999999993" customHeight="1" x14ac:dyDescent="0.2">
      <c r="A119" s="2"/>
      <c r="B119" s="2"/>
      <c r="C119" s="2"/>
      <c r="D119" s="2"/>
      <c r="E119" s="2"/>
      <c r="F119" s="2"/>
      <c r="G119" s="2"/>
      <c r="H119" s="13" t="s">
        <v>7</v>
      </c>
      <c r="I119" s="3"/>
      <c r="J119" s="33">
        <f>SUM(D69,J69,D118,J118)</f>
        <v>0</v>
      </c>
      <c r="K119" s="33"/>
    </row>
    <row r="120" spans="1:11" ht="9.9499999999999993" customHeight="1" x14ac:dyDescent="0.2">
      <c r="A120" s="2"/>
      <c r="F120" s="2"/>
      <c r="G120" s="2"/>
      <c r="H120" s="13" t="s">
        <v>8</v>
      </c>
      <c r="I120" s="3"/>
      <c r="J120" s="33">
        <f>J119/10</f>
        <v>0</v>
      </c>
      <c r="K120" s="33"/>
    </row>
    <row r="121" spans="1:11" ht="9.9499999999999993" customHeight="1" x14ac:dyDescent="0.2">
      <c r="A121" s="2"/>
      <c r="F121" s="2"/>
      <c r="G121" s="2"/>
      <c r="H121" s="2"/>
      <c r="I121" s="3"/>
      <c r="J121" s="9"/>
      <c r="K121" s="33"/>
    </row>
    <row r="122" spans="1:11" ht="9.9499999999999993" customHeight="1" x14ac:dyDescent="0.2">
      <c r="A122" s="2"/>
      <c r="B122" s="38" t="s">
        <v>11</v>
      </c>
      <c r="C122" s="49" t="s">
        <v>28</v>
      </c>
      <c r="D122" s="45" t="s">
        <v>29</v>
      </c>
      <c r="F122" s="8"/>
      <c r="G122" s="46"/>
      <c r="H122" s="62" t="s">
        <v>170</v>
      </c>
      <c r="K122" s="9"/>
    </row>
    <row r="123" spans="1:11" ht="9.9499999999999993" customHeight="1" x14ac:dyDescent="0.2">
      <c r="A123" s="2"/>
      <c r="B123" s="50" t="s">
        <v>158</v>
      </c>
      <c r="C123" s="37"/>
      <c r="D123" s="29"/>
      <c r="F123" s="8"/>
      <c r="G123" s="46"/>
      <c r="H123" s="62" t="s">
        <v>171</v>
      </c>
      <c r="K123" s="33"/>
    </row>
    <row r="124" spans="1:11" ht="9.9499999999999993" customHeight="1" x14ac:dyDescent="0.2">
      <c r="A124" s="2"/>
      <c r="B124" s="50" t="s">
        <v>10</v>
      </c>
      <c r="C124" s="37"/>
      <c r="D124" s="29"/>
      <c r="F124" s="8"/>
      <c r="G124" s="46"/>
      <c r="H124" s="56" t="s">
        <v>172</v>
      </c>
      <c r="K124" s="9"/>
    </row>
    <row r="125" spans="1:11" ht="9.9499999999999993" customHeight="1" x14ac:dyDescent="0.2">
      <c r="A125" s="2"/>
      <c r="B125" s="50" t="s">
        <v>160</v>
      </c>
      <c r="C125" s="37"/>
      <c r="D125" s="29"/>
      <c r="E125" s="46"/>
      <c r="F125" s="8"/>
      <c r="G125" s="46"/>
      <c r="H125" s="56" t="s">
        <v>180</v>
      </c>
      <c r="K125" s="9"/>
    </row>
    <row r="126" spans="1:11" ht="9.9499999999999993" customHeight="1" x14ac:dyDescent="0.2">
      <c r="A126" s="2"/>
      <c r="B126" s="50" t="s">
        <v>161</v>
      </c>
      <c r="C126" s="37"/>
      <c r="D126" s="29"/>
      <c r="E126" s="57"/>
      <c r="F126" s="8"/>
      <c r="G126" s="46"/>
      <c r="H126" s="56" t="s">
        <v>179</v>
      </c>
      <c r="K126" s="33"/>
    </row>
    <row r="127" spans="1:11" ht="9.9499999999999993" customHeight="1" x14ac:dyDescent="0.2">
      <c r="A127" s="2"/>
      <c r="B127" s="50" t="s">
        <v>162</v>
      </c>
      <c r="C127" s="37"/>
      <c r="D127" s="29"/>
      <c r="E127" s="57"/>
      <c r="F127" s="8"/>
      <c r="G127" s="46"/>
      <c r="H127" s="56" t="s">
        <v>181</v>
      </c>
      <c r="K127" s="33"/>
    </row>
    <row r="128" spans="1:11" ht="9.9499999999999993" customHeight="1" x14ac:dyDescent="0.2">
      <c r="A128" s="2"/>
      <c r="B128" s="36" t="s">
        <v>163</v>
      </c>
      <c r="C128" s="37"/>
      <c r="D128" s="29"/>
      <c r="E128" s="57"/>
      <c r="F128" s="8"/>
      <c r="G128" s="46"/>
      <c r="H128" s="38" t="s">
        <v>175</v>
      </c>
      <c r="I128" s="49" t="s">
        <v>22</v>
      </c>
      <c r="J128" s="45" t="s">
        <v>23</v>
      </c>
      <c r="K128" s="9"/>
    </row>
    <row r="129" spans="1:11" ht="9.9499999999999993" customHeight="1" x14ac:dyDescent="0.2">
      <c r="A129" s="2"/>
      <c r="B129" s="36" t="s">
        <v>164</v>
      </c>
      <c r="C129" s="37"/>
      <c r="D129" s="29"/>
      <c r="E129" s="57"/>
      <c r="F129" s="8"/>
      <c r="G129" s="46"/>
      <c r="H129" s="50"/>
      <c r="I129" s="37"/>
      <c r="J129" s="72"/>
      <c r="K129" s="33"/>
    </row>
    <row r="130" spans="1:11" ht="9.9499999999999993" customHeight="1" x14ac:dyDescent="0.2">
      <c r="A130" s="2"/>
      <c r="B130" s="36" t="s">
        <v>159</v>
      </c>
      <c r="C130" s="37"/>
      <c r="D130" s="29"/>
      <c r="E130" s="57"/>
      <c r="F130" s="8"/>
      <c r="G130" s="46"/>
      <c r="H130" s="50"/>
      <c r="I130" s="37"/>
      <c r="J130" s="73"/>
      <c r="K130" s="9"/>
    </row>
    <row r="131" spans="1:11" ht="9.9499999999999993" customHeight="1" x14ac:dyDescent="0.2">
      <c r="A131" s="2"/>
      <c r="B131" s="2" t="s">
        <v>165</v>
      </c>
      <c r="C131" s="37"/>
      <c r="D131" s="29"/>
      <c r="E131" s="57"/>
      <c r="F131" s="8"/>
      <c r="G131" s="8"/>
      <c r="H131" s="50"/>
      <c r="I131" s="37"/>
      <c r="J131" s="73"/>
      <c r="K131" s="8"/>
    </row>
    <row r="132" spans="1:11" ht="9.9499999999999993" customHeight="1" x14ac:dyDescent="0.2">
      <c r="A132" s="2"/>
      <c r="E132" s="9"/>
      <c r="F132" s="2"/>
      <c r="G132" s="2"/>
      <c r="H132" s="38" t="s">
        <v>188</v>
      </c>
      <c r="I132" s="49" t="s">
        <v>30</v>
      </c>
      <c r="J132" s="74" t="s">
        <v>31</v>
      </c>
      <c r="K132" s="33"/>
    </row>
    <row r="133" spans="1:11" ht="9.9499999999999993" customHeight="1" x14ac:dyDescent="0.2">
      <c r="A133" s="2"/>
      <c r="B133" s="71" t="s">
        <v>185</v>
      </c>
      <c r="E133" s="9"/>
      <c r="F133" s="2"/>
      <c r="G133" s="2"/>
      <c r="H133" s="8"/>
      <c r="I133" s="37"/>
      <c r="J133" s="72"/>
      <c r="K133" s="9"/>
    </row>
    <row r="134" spans="1:11" ht="9.9499999999999993" customHeight="1" x14ac:dyDescent="0.2">
      <c r="A134" s="2"/>
      <c r="B134" s="71" t="s">
        <v>199</v>
      </c>
      <c r="E134" s="9"/>
      <c r="F134" s="2"/>
      <c r="G134" s="2"/>
      <c r="H134" s="50"/>
      <c r="I134" s="37"/>
      <c r="J134" s="73"/>
      <c r="K134" s="8"/>
    </row>
    <row r="135" spans="1:11" ht="9.9499999999999993" customHeight="1" x14ac:dyDescent="0.2">
      <c r="A135" s="2"/>
      <c r="B135" s="2"/>
      <c r="C135" s="2"/>
      <c r="D135" s="2"/>
      <c r="E135" s="8"/>
      <c r="F135" s="2"/>
      <c r="G135" s="1"/>
      <c r="H135" s="38" t="s">
        <v>176</v>
      </c>
      <c r="I135" s="49" t="s">
        <v>30</v>
      </c>
      <c r="J135" s="45" t="s">
        <v>31</v>
      </c>
      <c r="K135" s="43"/>
    </row>
    <row r="136" spans="1:11" ht="9.9499999999999993" customHeight="1" x14ac:dyDescent="0.2">
      <c r="A136" s="2"/>
      <c r="B136" s="1" t="s">
        <v>32</v>
      </c>
      <c r="C136" s="11"/>
      <c r="D136" s="3" t="s">
        <v>186</v>
      </c>
      <c r="E136" s="2"/>
      <c r="F136" s="2"/>
      <c r="G136" s="2"/>
      <c r="H136" s="50"/>
      <c r="I136" s="37"/>
      <c r="J136" s="29"/>
      <c r="K136" s="9"/>
    </row>
    <row r="137" spans="1:11" ht="9.9499999999999993" customHeight="1" x14ac:dyDescent="0.2">
      <c r="A137" s="2"/>
      <c r="E137" s="3"/>
      <c r="F137" s="2"/>
      <c r="G137" s="1"/>
      <c r="H137" s="2"/>
      <c r="I137" s="52"/>
      <c r="J137" s="53"/>
      <c r="K137" s="9"/>
    </row>
    <row r="138" spans="1:11" ht="9.9499999999999993" customHeight="1" x14ac:dyDescent="0.2">
      <c r="A138" s="2"/>
      <c r="B138" s="2"/>
      <c r="C138" s="2"/>
      <c r="D138" s="2"/>
      <c r="E138" s="2"/>
      <c r="F138" s="2"/>
      <c r="G138" s="1"/>
      <c r="H138" s="38" t="s">
        <v>187</v>
      </c>
      <c r="I138" s="49" t="s">
        <v>30</v>
      </c>
      <c r="J138" s="45" t="s">
        <v>31</v>
      </c>
      <c r="K138" s="9"/>
    </row>
    <row r="139" spans="1:11" ht="9.9499999999999993" customHeight="1" x14ac:dyDescent="0.2">
      <c r="A139" s="2"/>
      <c r="B139" s="2"/>
      <c r="C139" s="2"/>
      <c r="D139" s="2"/>
      <c r="E139" s="2"/>
      <c r="F139" s="8"/>
      <c r="G139" s="2"/>
      <c r="H139" s="36"/>
      <c r="I139" s="37"/>
      <c r="J139" s="29"/>
      <c r="K139" s="9"/>
    </row>
    <row r="140" spans="1:11" ht="9.9499999999999993" customHeight="1" x14ac:dyDescent="0.2">
      <c r="A140" s="2"/>
      <c r="B140" s="31" t="s">
        <v>17</v>
      </c>
      <c r="C140" s="31"/>
      <c r="D140" s="2"/>
      <c r="E140" s="2"/>
      <c r="F140" s="2"/>
      <c r="G140" s="2"/>
      <c r="H140" s="51"/>
      <c r="I140" s="53"/>
      <c r="J140" s="53"/>
      <c r="K140" s="9"/>
    </row>
    <row r="141" spans="1:11" ht="9.9499999999999993" customHeight="1" x14ac:dyDescent="0.2">
      <c r="A141" s="2"/>
      <c r="B141" s="8"/>
      <c r="C141" s="8"/>
      <c r="D141" s="2"/>
      <c r="E141" s="2"/>
      <c r="F141" s="8"/>
      <c r="G141" s="7"/>
      <c r="H141" s="68" t="s">
        <v>182</v>
      </c>
      <c r="I141" s="63"/>
      <c r="J141" s="63"/>
      <c r="K141" s="2"/>
    </row>
    <row r="142" spans="1:11" ht="9.9499999999999993" customHeight="1" x14ac:dyDescent="0.2">
      <c r="A142" s="2"/>
      <c r="B142" s="2"/>
      <c r="C142" s="2"/>
      <c r="D142" s="2"/>
      <c r="E142" s="2"/>
      <c r="F142" s="8"/>
      <c r="G142" s="7"/>
      <c r="H142" s="69" t="s">
        <v>183</v>
      </c>
      <c r="I142" s="64" t="s">
        <v>24</v>
      </c>
      <c r="J142" s="34" t="s">
        <v>25</v>
      </c>
      <c r="K142" s="2"/>
    </row>
    <row r="143" spans="1:11" ht="9.9499999999999993" customHeight="1" x14ac:dyDescent="0.2">
      <c r="B143" s="31" t="s">
        <v>12</v>
      </c>
      <c r="C143" s="31"/>
      <c r="D143" s="3"/>
      <c r="E143" s="3"/>
      <c r="G143" s="28"/>
      <c r="H143" s="15" t="s">
        <v>174</v>
      </c>
      <c r="I143" s="47"/>
      <c r="J143" s="48"/>
    </row>
    <row r="144" spans="1:11" ht="13.5" customHeight="1" x14ac:dyDescent="0.2">
      <c r="B144" s="43"/>
      <c r="C144" s="8"/>
      <c r="D144" s="3"/>
      <c r="E144" s="3"/>
      <c r="F144"/>
      <c r="G144" s="43"/>
      <c r="H144" s="70" t="s">
        <v>173</v>
      </c>
      <c r="I144" s="67"/>
      <c r="J144" s="23"/>
    </row>
    <row r="145" spans="11:11" x14ac:dyDescent="0.2">
      <c r="K145" s="9"/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0"/>
  <sheetViews>
    <sheetView workbookViewId="0">
      <selection activeCell="B23" sqref="B23"/>
    </sheetView>
  </sheetViews>
  <sheetFormatPr baseColWidth="10" defaultRowHeight="12.75" x14ac:dyDescent="0.2"/>
  <sheetData>
    <row r="2" spans="1:9" x14ac:dyDescent="0.2">
      <c r="A2" s="42" t="s">
        <v>18</v>
      </c>
      <c r="C2" s="42" t="s">
        <v>21</v>
      </c>
      <c r="E2" s="9"/>
      <c r="I2" s="44" t="s">
        <v>19</v>
      </c>
    </row>
    <row r="3" spans="1:9" x14ac:dyDescent="0.2">
      <c r="A3" s="12" t="s">
        <v>1</v>
      </c>
      <c r="E3" s="9"/>
    </row>
    <row r="4" spans="1:9" x14ac:dyDescent="0.2">
      <c r="A4" s="12" t="s">
        <v>1</v>
      </c>
      <c r="E4" s="9"/>
    </row>
    <row r="5" spans="1:9" x14ac:dyDescent="0.2">
      <c r="A5" s="15" t="s">
        <v>26</v>
      </c>
      <c r="B5" s="13"/>
      <c r="C5" s="3"/>
      <c r="D5" s="11"/>
      <c r="E5" s="9"/>
      <c r="F5" s="2"/>
      <c r="G5" s="2"/>
      <c r="H5" s="2"/>
      <c r="I5" s="2"/>
    </row>
    <row r="6" spans="1:9" x14ac:dyDescent="0.2">
      <c r="A6" s="15" t="s">
        <v>0</v>
      </c>
      <c r="B6" s="13"/>
      <c r="C6" s="3"/>
      <c r="D6" s="11"/>
      <c r="E6" s="9"/>
      <c r="F6" s="2"/>
      <c r="G6" s="2"/>
      <c r="H6" s="2"/>
      <c r="I6" s="2"/>
    </row>
    <row r="7" spans="1:9" x14ac:dyDescent="0.2">
      <c r="A7" s="15" t="s">
        <v>2</v>
      </c>
      <c r="B7" s="13"/>
      <c r="C7" s="3"/>
      <c r="D7" s="11"/>
      <c r="E7" s="9"/>
      <c r="F7" s="2"/>
      <c r="G7" s="2"/>
      <c r="H7" s="2"/>
      <c r="I7" s="2"/>
    </row>
    <row r="8" spans="1:9" x14ac:dyDescent="0.2">
      <c r="A8" s="4"/>
      <c r="B8" s="5" t="s">
        <v>1</v>
      </c>
      <c r="C8" s="6"/>
      <c r="D8" s="10"/>
      <c r="E8" s="9"/>
      <c r="F8" s="5"/>
      <c r="G8" s="5"/>
      <c r="H8" s="5"/>
      <c r="I8" s="5"/>
    </row>
    <row r="9" spans="1:9" x14ac:dyDescent="0.2">
      <c r="A9" s="16" t="s">
        <v>3</v>
      </c>
      <c r="B9" s="17" t="s">
        <v>4</v>
      </c>
      <c r="C9" s="18" t="s">
        <v>5</v>
      </c>
      <c r="D9" s="25" t="s">
        <v>9</v>
      </c>
      <c r="E9" s="30"/>
      <c r="F9" s="14" t="s">
        <v>3</v>
      </c>
      <c r="G9" s="17" t="s">
        <v>4</v>
      </c>
      <c r="H9" s="17" t="s">
        <v>5</v>
      </c>
      <c r="I9" s="17" t="s">
        <v>6</v>
      </c>
    </row>
    <row r="10" spans="1:9" x14ac:dyDescent="0.2">
      <c r="A10" s="19"/>
      <c r="B10" s="34"/>
      <c r="C10" s="21"/>
      <c r="D10" s="24"/>
      <c r="E10" s="29"/>
      <c r="F10" s="26"/>
      <c r="G10" s="20"/>
      <c r="H10" s="21"/>
      <c r="I10" s="22"/>
    </row>
    <row r="11" spans="1:9" x14ac:dyDescent="0.2">
      <c r="A11" s="19"/>
      <c r="B11" s="20"/>
      <c r="C11" s="21"/>
      <c r="D11" s="24"/>
      <c r="E11" s="29"/>
      <c r="F11" s="26"/>
      <c r="G11" s="20"/>
      <c r="H11" s="21"/>
      <c r="I11" s="22"/>
    </row>
    <row r="12" spans="1:9" x14ac:dyDescent="0.2">
      <c r="A12" s="19"/>
      <c r="B12" s="20"/>
      <c r="C12" s="21"/>
      <c r="D12" s="24"/>
      <c r="E12" s="29"/>
      <c r="F12" s="26"/>
      <c r="G12" s="20"/>
      <c r="H12" s="21"/>
      <c r="I12" s="22"/>
    </row>
    <row r="13" spans="1:9" x14ac:dyDescent="0.2">
      <c r="A13" s="19"/>
      <c r="B13" s="20"/>
      <c r="C13" s="21"/>
      <c r="D13" s="24"/>
      <c r="E13" s="29"/>
      <c r="F13" s="26"/>
      <c r="G13" s="20"/>
      <c r="H13" s="21"/>
      <c r="I13" s="22"/>
    </row>
    <row r="14" spans="1:9" x14ac:dyDescent="0.2">
      <c r="A14" s="19"/>
      <c r="B14" s="20"/>
      <c r="C14" s="21"/>
      <c r="D14" s="24"/>
      <c r="E14" s="29"/>
      <c r="F14" s="26"/>
      <c r="G14" s="20"/>
      <c r="H14" s="21"/>
      <c r="I14" s="22"/>
    </row>
    <row r="15" spans="1:9" x14ac:dyDescent="0.2">
      <c r="A15" s="19"/>
      <c r="B15" s="20"/>
      <c r="C15" s="21"/>
      <c r="D15" s="24"/>
      <c r="E15" s="29"/>
      <c r="F15" s="26"/>
      <c r="G15" s="20"/>
      <c r="H15" s="21"/>
      <c r="I15" s="22"/>
    </row>
    <row r="16" spans="1:9" x14ac:dyDescent="0.2">
      <c r="A16" s="19"/>
      <c r="B16" s="20"/>
      <c r="C16" s="21"/>
      <c r="D16" s="24"/>
      <c r="E16" s="29"/>
      <c r="F16" s="26"/>
      <c r="G16" s="20"/>
      <c r="H16" s="21"/>
      <c r="I16" s="22"/>
    </row>
    <row r="17" spans="1:9" x14ac:dyDescent="0.2">
      <c r="A17" s="19"/>
      <c r="B17" s="20"/>
      <c r="C17" s="21"/>
      <c r="D17" s="24"/>
      <c r="E17" s="29"/>
      <c r="F17" s="26"/>
      <c r="G17" s="20"/>
      <c r="H17" s="21"/>
      <c r="I17" s="22"/>
    </row>
    <row r="18" spans="1:9" x14ac:dyDescent="0.2">
      <c r="A18" s="19"/>
      <c r="B18" s="20"/>
      <c r="C18" s="21"/>
      <c r="D18" s="24"/>
      <c r="E18" s="29"/>
      <c r="F18" s="26"/>
      <c r="G18" s="20"/>
      <c r="H18" s="21"/>
      <c r="I18" s="22"/>
    </row>
    <row r="19" spans="1:9" x14ac:dyDescent="0.2">
      <c r="A19" s="19"/>
      <c r="B19" s="20"/>
      <c r="C19" s="21"/>
      <c r="D19" s="24"/>
      <c r="E19" s="29"/>
      <c r="F19" s="26"/>
      <c r="G19" s="20"/>
      <c r="H19" s="21"/>
      <c r="I19" s="22"/>
    </row>
    <row r="20" spans="1:9" x14ac:dyDescent="0.2">
      <c r="A20" s="19"/>
      <c r="B20" s="20"/>
      <c r="C20" s="21"/>
      <c r="D20" s="24"/>
      <c r="E20" s="29"/>
      <c r="F20" s="26"/>
      <c r="G20" s="20"/>
      <c r="H20" s="21"/>
      <c r="I20" s="22"/>
    </row>
    <row r="21" spans="1:9" x14ac:dyDescent="0.2">
      <c r="A21" s="19"/>
      <c r="B21" s="20"/>
      <c r="C21" s="21"/>
      <c r="D21" s="24"/>
      <c r="E21" s="29"/>
      <c r="F21" s="26"/>
      <c r="G21" s="20"/>
      <c r="H21" s="21"/>
      <c r="I21" s="22"/>
    </row>
    <row r="22" spans="1:9" x14ac:dyDescent="0.2">
      <c r="A22" s="19"/>
      <c r="B22" s="20"/>
      <c r="C22" s="21"/>
      <c r="D22" s="24"/>
      <c r="E22" s="29"/>
      <c r="F22" s="26"/>
      <c r="G22" s="20"/>
      <c r="H22" s="21"/>
      <c r="I22" s="22"/>
    </row>
    <row r="23" spans="1:9" x14ac:dyDescent="0.2">
      <c r="A23" s="19"/>
      <c r="B23" s="20"/>
      <c r="C23" s="21"/>
      <c r="D23" s="24"/>
      <c r="E23" s="29"/>
      <c r="F23" s="26"/>
      <c r="G23" s="20"/>
      <c r="H23" s="21"/>
      <c r="I23" s="22"/>
    </row>
    <row r="24" spans="1:9" x14ac:dyDescent="0.2">
      <c r="A24" s="19"/>
      <c r="B24" s="20"/>
      <c r="C24" s="21"/>
      <c r="D24" s="24"/>
      <c r="E24" s="29"/>
      <c r="F24" s="26"/>
      <c r="G24" s="20"/>
      <c r="H24" s="21"/>
      <c r="I24" s="22"/>
    </row>
    <row r="25" spans="1:9" x14ac:dyDescent="0.2">
      <c r="A25" s="19"/>
      <c r="B25" s="20"/>
      <c r="C25" s="21"/>
      <c r="D25" s="24"/>
      <c r="E25" s="29"/>
      <c r="F25" s="26"/>
      <c r="G25" s="20"/>
      <c r="H25" s="21"/>
      <c r="I25" s="22"/>
    </row>
    <row r="26" spans="1:9" x14ac:dyDescent="0.2">
      <c r="A26" s="19"/>
      <c r="B26" s="20"/>
      <c r="C26" s="21"/>
      <c r="D26" s="24"/>
      <c r="E26" s="29"/>
      <c r="F26" s="26"/>
      <c r="G26" s="20"/>
      <c r="H26" s="21"/>
      <c r="I26" s="22"/>
    </row>
    <row r="27" spans="1:9" x14ac:dyDescent="0.2">
      <c r="A27" s="19"/>
      <c r="B27" s="20"/>
      <c r="C27" s="21"/>
      <c r="D27" s="24"/>
      <c r="E27" s="29"/>
      <c r="F27" s="26"/>
      <c r="G27" s="20"/>
      <c r="H27" s="21"/>
      <c r="I27" s="22"/>
    </row>
    <row r="28" spans="1:9" x14ac:dyDescent="0.2">
      <c r="A28" s="19"/>
      <c r="B28" s="20"/>
      <c r="C28" s="21"/>
      <c r="D28" s="24"/>
      <c r="E28" s="29"/>
      <c r="F28" s="26"/>
      <c r="G28" s="34"/>
      <c r="H28" s="21"/>
      <c r="I28" s="22"/>
    </row>
    <row r="29" spans="1:9" x14ac:dyDescent="0.2">
      <c r="A29" s="19"/>
      <c r="B29" s="20"/>
      <c r="C29" s="21"/>
      <c r="D29" s="24"/>
      <c r="E29" s="29"/>
      <c r="F29" s="26"/>
      <c r="G29" s="20"/>
      <c r="H29" s="21"/>
      <c r="I29" s="22"/>
    </row>
    <row r="30" spans="1:9" x14ac:dyDescent="0.2">
      <c r="A30" s="19"/>
      <c r="B30" s="20"/>
      <c r="C30" s="21"/>
      <c r="D30" s="24"/>
      <c r="E30" s="29"/>
      <c r="F30" s="26"/>
      <c r="G30" s="20"/>
      <c r="H30" s="21"/>
      <c r="I30" s="22"/>
    </row>
    <row r="31" spans="1:9" x14ac:dyDescent="0.2">
      <c r="A31" s="19"/>
      <c r="B31" s="20"/>
      <c r="C31" s="21"/>
      <c r="D31" s="24"/>
      <c r="E31" s="29"/>
      <c r="F31" s="26"/>
      <c r="G31" s="20"/>
      <c r="H31" s="21"/>
      <c r="I31" s="22"/>
    </row>
    <row r="32" spans="1:9" x14ac:dyDescent="0.2">
      <c r="A32" s="19"/>
      <c r="B32" s="20"/>
      <c r="C32" s="21"/>
      <c r="D32" s="24"/>
      <c r="E32" s="29"/>
      <c r="F32" s="26"/>
      <c r="G32" s="20"/>
      <c r="H32" s="21"/>
      <c r="I32" s="22"/>
    </row>
    <row r="33" spans="1:9" x14ac:dyDescent="0.2">
      <c r="A33" s="19"/>
      <c r="B33" s="20"/>
      <c r="C33" s="21"/>
      <c r="D33" s="24"/>
      <c r="E33" s="29"/>
      <c r="F33" s="26"/>
      <c r="G33" s="20"/>
      <c r="H33" s="21"/>
      <c r="I33" s="22"/>
    </row>
    <row r="34" spans="1:9" x14ac:dyDescent="0.2">
      <c r="A34" s="19"/>
      <c r="B34" s="20"/>
      <c r="C34" s="21"/>
      <c r="D34" s="24"/>
      <c r="E34" s="29"/>
      <c r="F34" s="26"/>
      <c r="G34" s="20"/>
      <c r="H34" s="21"/>
      <c r="I34" s="22"/>
    </row>
    <row r="35" spans="1:9" x14ac:dyDescent="0.2">
      <c r="A35" s="19"/>
      <c r="B35" s="20"/>
      <c r="C35" s="21"/>
      <c r="D35" s="24"/>
      <c r="E35" s="29"/>
      <c r="F35" s="26"/>
      <c r="G35" s="20"/>
      <c r="H35" s="21"/>
      <c r="I35" s="22"/>
    </row>
    <row r="36" spans="1:9" x14ac:dyDescent="0.2">
      <c r="A36" s="19"/>
      <c r="B36" s="20"/>
      <c r="C36" s="21"/>
      <c r="D36" s="24"/>
      <c r="E36" s="29"/>
      <c r="F36" s="26"/>
      <c r="G36" s="20"/>
      <c r="H36" s="21"/>
      <c r="I36" s="22"/>
    </row>
    <row r="37" spans="1:9" x14ac:dyDescent="0.2">
      <c r="A37" s="19"/>
      <c r="B37" s="20"/>
      <c r="C37" s="21"/>
      <c r="D37" s="24"/>
      <c r="E37" s="29"/>
      <c r="F37" s="26"/>
      <c r="G37" s="20"/>
      <c r="H37" s="21"/>
      <c r="I37" s="22"/>
    </row>
    <row r="38" spans="1:9" x14ac:dyDescent="0.2">
      <c r="A38" s="19"/>
      <c r="B38" s="20"/>
      <c r="C38" s="21"/>
      <c r="D38" s="24"/>
      <c r="E38" s="29"/>
      <c r="F38" s="26"/>
      <c r="G38" s="20"/>
      <c r="H38" s="21"/>
      <c r="I38" s="22"/>
    </row>
    <row r="39" spans="1:9" x14ac:dyDescent="0.2">
      <c r="A39" s="19"/>
      <c r="B39" s="20"/>
      <c r="C39" s="21"/>
      <c r="D39" s="24"/>
      <c r="E39" s="29"/>
      <c r="F39" s="26"/>
      <c r="G39" s="20"/>
      <c r="H39" s="21"/>
      <c r="I39" s="22"/>
    </row>
    <row r="40" spans="1:9" x14ac:dyDescent="0.2">
      <c r="A40" s="19"/>
      <c r="B40" s="20"/>
      <c r="C40" s="21"/>
      <c r="D40" s="24"/>
      <c r="E40" s="29"/>
      <c r="F40" s="26"/>
      <c r="G40" s="20"/>
      <c r="H40" s="21"/>
      <c r="I40" s="22"/>
    </row>
    <row r="41" spans="1:9" x14ac:dyDescent="0.2">
      <c r="A41" s="19"/>
      <c r="B41" s="20"/>
      <c r="C41" s="21"/>
      <c r="D41" s="24"/>
      <c r="E41" s="29"/>
      <c r="F41" s="26"/>
      <c r="G41" s="20"/>
      <c r="H41" s="21"/>
      <c r="I41" s="22"/>
    </row>
    <row r="42" spans="1:9" x14ac:dyDescent="0.2">
      <c r="A42" s="19"/>
      <c r="B42" s="20"/>
      <c r="C42" s="21"/>
      <c r="D42" s="24"/>
      <c r="E42" s="29"/>
      <c r="F42" s="26"/>
      <c r="G42" s="20"/>
      <c r="H42" s="21"/>
      <c r="I42" s="22"/>
    </row>
    <row r="43" spans="1:9" x14ac:dyDescent="0.2">
      <c r="A43" s="19"/>
      <c r="B43" s="20"/>
      <c r="C43" s="21"/>
      <c r="D43" s="24"/>
      <c r="E43" s="29"/>
      <c r="F43" s="26"/>
      <c r="G43" s="20"/>
      <c r="H43" s="21"/>
      <c r="I43" s="22"/>
    </row>
    <row r="44" spans="1:9" x14ac:dyDescent="0.2">
      <c r="A44" s="19"/>
      <c r="B44" s="20"/>
      <c r="C44" s="21"/>
      <c r="D44" s="24"/>
      <c r="E44" s="29"/>
      <c r="F44" s="26"/>
      <c r="G44" s="20"/>
      <c r="H44" s="21"/>
      <c r="I44" s="22"/>
    </row>
    <row r="45" spans="1:9" x14ac:dyDescent="0.2">
      <c r="A45" s="19"/>
      <c r="B45" s="20"/>
      <c r="C45" s="21"/>
      <c r="D45" s="24"/>
      <c r="E45" s="29"/>
      <c r="F45" s="26"/>
      <c r="G45" s="20"/>
      <c r="H45" s="21"/>
      <c r="I45" s="22"/>
    </row>
    <row r="46" spans="1:9" x14ac:dyDescent="0.2">
      <c r="A46" s="19"/>
      <c r="B46" s="20"/>
      <c r="C46" s="21"/>
      <c r="D46" s="24"/>
      <c r="E46" s="29"/>
      <c r="F46" s="26"/>
      <c r="G46" s="20"/>
      <c r="H46" s="21"/>
      <c r="I46" s="22"/>
    </row>
    <row r="47" spans="1:9" x14ac:dyDescent="0.2">
      <c r="A47" s="19"/>
      <c r="B47" s="34"/>
      <c r="C47" s="21"/>
      <c r="D47" s="24"/>
      <c r="E47" s="29"/>
      <c r="F47" s="26"/>
      <c r="G47" s="34"/>
      <c r="H47" s="21"/>
      <c r="I47" s="22"/>
    </row>
    <row r="48" spans="1:9" x14ac:dyDescent="0.2">
      <c r="A48" s="19"/>
      <c r="B48" s="20"/>
      <c r="C48" s="21"/>
      <c r="D48" s="24"/>
      <c r="E48" s="29"/>
      <c r="F48" s="26"/>
      <c r="G48" s="20"/>
      <c r="H48" s="21"/>
      <c r="I48" s="22"/>
    </row>
    <row r="49" spans="1:9" x14ac:dyDescent="0.2">
      <c r="A49" s="19"/>
      <c r="B49" s="20"/>
      <c r="C49" s="21"/>
      <c r="D49" s="24"/>
      <c r="E49" s="29"/>
      <c r="F49" s="26"/>
      <c r="G49" s="20"/>
      <c r="H49" s="21"/>
      <c r="I49" s="22"/>
    </row>
    <row r="50" spans="1:9" x14ac:dyDescent="0.2">
      <c r="A50" s="19"/>
      <c r="B50" s="20"/>
      <c r="C50" s="21"/>
      <c r="D50" s="24"/>
      <c r="E50" s="29"/>
      <c r="F50" s="26"/>
      <c r="G50" s="20"/>
      <c r="H50" s="21"/>
      <c r="I50" s="22"/>
    </row>
    <row r="51" spans="1:9" x14ac:dyDescent="0.2">
      <c r="A51" s="19"/>
      <c r="B51" s="20"/>
      <c r="C51" s="21"/>
      <c r="D51" s="24"/>
      <c r="E51" s="29"/>
      <c r="F51" s="26"/>
      <c r="G51" s="20"/>
      <c r="H51" s="21"/>
      <c r="I51" s="22"/>
    </row>
    <row r="52" spans="1:9" x14ac:dyDescent="0.2">
      <c r="A52" s="19"/>
      <c r="B52" s="20"/>
      <c r="C52" s="21"/>
      <c r="D52" s="24"/>
      <c r="E52" s="29"/>
      <c r="F52" s="26"/>
      <c r="G52" s="20"/>
      <c r="H52" s="21"/>
      <c r="I52" s="22"/>
    </row>
    <row r="53" spans="1:9" x14ac:dyDescent="0.2">
      <c r="A53" s="19"/>
      <c r="B53" s="20"/>
      <c r="C53" s="21"/>
      <c r="D53" s="24"/>
      <c r="E53" s="29"/>
      <c r="F53" s="26"/>
      <c r="G53" s="20"/>
      <c r="H53" s="21"/>
      <c r="I53" s="22"/>
    </row>
    <row r="54" spans="1:9" x14ac:dyDescent="0.2">
      <c r="A54" s="19"/>
      <c r="B54" s="20"/>
      <c r="C54" s="21"/>
      <c r="D54" s="24"/>
      <c r="E54" s="29"/>
      <c r="F54" s="26"/>
      <c r="G54" s="20"/>
      <c r="H54" s="21"/>
      <c r="I54" s="22"/>
    </row>
    <row r="55" spans="1:9" x14ac:dyDescent="0.2">
      <c r="A55" s="19"/>
      <c r="B55" s="20"/>
      <c r="C55" s="21"/>
      <c r="D55" s="24"/>
      <c r="E55" s="29"/>
      <c r="F55" s="26"/>
      <c r="G55" s="20"/>
      <c r="H55" s="21"/>
      <c r="I55" s="22"/>
    </row>
    <row r="56" spans="1:9" x14ac:dyDescent="0.2">
      <c r="A56" s="19"/>
      <c r="B56" s="20"/>
      <c r="C56" s="21"/>
      <c r="D56" s="24"/>
      <c r="E56" s="29"/>
      <c r="F56" s="26"/>
      <c r="G56" s="20"/>
      <c r="H56" s="21"/>
      <c r="I56" s="22"/>
    </row>
    <row r="57" spans="1:9" x14ac:dyDescent="0.2">
      <c r="A57" s="19"/>
      <c r="B57" s="20"/>
      <c r="C57" s="21"/>
      <c r="D57" s="24"/>
      <c r="E57" s="29"/>
      <c r="F57" s="26"/>
      <c r="G57" s="20"/>
      <c r="H57" s="21"/>
      <c r="I57" s="22"/>
    </row>
    <row r="58" spans="1:9" x14ac:dyDescent="0.2">
      <c r="A58" s="19"/>
      <c r="B58" s="20"/>
      <c r="C58" s="21"/>
      <c r="D58" s="24"/>
      <c r="E58" s="29"/>
      <c r="F58" s="26"/>
      <c r="G58" s="20"/>
      <c r="H58" s="21"/>
      <c r="I58" s="22"/>
    </row>
    <row r="59" spans="1:9" x14ac:dyDescent="0.2">
      <c r="A59" s="19"/>
      <c r="B59" s="20"/>
      <c r="C59" s="21"/>
      <c r="D59" s="24"/>
      <c r="E59" s="29"/>
      <c r="F59" s="26"/>
      <c r="G59" s="20"/>
      <c r="H59" s="21"/>
      <c r="I59" s="22"/>
    </row>
    <row r="60" spans="1:9" x14ac:dyDescent="0.2">
      <c r="A60" s="19"/>
      <c r="B60" s="20"/>
      <c r="C60" s="21"/>
      <c r="D60" s="24"/>
      <c r="E60" s="29"/>
      <c r="F60" s="26"/>
      <c r="G60" s="20"/>
      <c r="H60" s="21"/>
      <c r="I60" s="22"/>
    </row>
    <row r="61" spans="1:9" x14ac:dyDescent="0.2">
      <c r="A61" s="19"/>
      <c r="B61" s="20"/>
      <c r="C61" s="21"/>
      <c r="D61" s="24"/>
      <c r="E61" s="29"/>
      <c r="F61" s="26"/>
      <c r="G61" s="20"/>
      <c r="H61" s="21"/>
      <c r="I61" s="22"/>
    </row>
    <row r="62" spans="1:9" x14ac:dyDescent="0.2">
      <c r="A62" s="19"/>
      <c r="B62" s="20"/>
      <c r="C62" s="21"/>
      <c r="D62" s="24"/>
      <c r="E62" s="29"/>
      <c r="F62" s="26"/>
      <c r="G62" s="20"/>
      <c r="H62" s="21"/>
      <c r="I62" s="22"/>
    </row>
    <row r="63" spans="1:9" x14ac:dyDescent="0.2">
      <c r="A63" s="19"/>
      <c r="B63" s="20"/>
      <c r="C63" s="21"/>
      <c r="D63" s="24"/>
      <c r="E63" s="29"/>
      <c r="F63" s="26"/>
      <c r="G63" s="20"/>
      <c r="H63" s="21"/>
      <c r="I63" s="22"/>
    </row>
    <row r="64" spans="1:9" x14ac:dyDescent="0.2">
      <c r="A64" s="19"/>
      <c r="B64" s="20"/>
      <c r="C64" s="21"/>
      <c r="D64" s="24"/>
      <c r="E64" s="29"/>
      <c r="F64" s="26"/>
      <c r="G64" s="20"/>
      <c r="H64" s="21"/>
      <c r="I64" s="22"/>
    </row>
    <row r="65" spans="1:9" x14ac:dyDescent="0.2">
      <c r="A65" s="19"/>
      <c r="B65" s="20"/>
      <c r="C65" s="21"/>
      <c r="D65" s="24"/>
      <c r="E65" s="29"/>
      <c r="F65" s="26"/>
      <c r="G65" s="20"/>
      <c r="H65" s="21"/>
      <c r="I65" s="22"/>
    </row>
    <row r="66" spans="1:9" x14ac:dyDescent="0.2">
      <c r="A66" s="19"/>
      <c r="B66" s="20"/>
      <c r="C66" s="21"/>
      <c r="D66" s="24"/>
      <c r="E66" s="29"/>
      <c r="F66" s="26"/>
      <c r="G66" s="20"/>
      <c r="H66" s="21"/>
      <c r="I66" s="22"/>
    </row>
    <row r="67" spans="1:9" x14ac:dyDescent="0.2">
      <c r="A67" s="19"/>
      <c r="B67" s="34"/>
      <c r="C67" s="21"/>
      <c r="D67" s="24"/>
      <c r="E67" s="29"/>
      <c r="F67" s="26"/>
      <c r="G67" s="20"/>
      <c r="H67" s="21"/>
      <c r="I67" s="22"/>
    </row>
    <row r="68" spans="1:9" x14ac:dyDescent="0.2">
      <c r="A68" s="19"/>
      <c r="B68" s="20"/>
      <c r="C68" s="21"/>
      <c r="D68" s="24"/>
      <c r="E68" s="29"/>
      <c r="F68" s="26"/>
      <c r="G68" s="20"/>
      <c r="H68" s="21"/>
      <c r="I68" s="22"/>
    </row>
    <row r="69" spans="1:9" x14ac:dyDescent="0.2">
      <c r="A69" s="19"/>
      <c r="B69" s="34"/>
      <c r="C69" s="21"/>
      <c r="D69" s="40"/>
      <c r="E69" s="23"/>
      <c r="F69" s="26"/>
      <c r="G69" s="34"/>
      <c r="H69" s="21"/>
      <c r="I69" s="39"/>
    </row>
    <row r="70" spans="1:9" x14ac:dyDescent="0.2">
      <c r="E70" s="28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Blanko</vt:lpstr>
      <vt:lpstr>Tabelle3</vt:lpstr>
      <vt:lpstr>Tabelle1!Druckbereich</vt:lpstr>
    </vt:vector>
  </TitlesOfParts>
  <Company>hannich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Spedition</dc:creator>
  <cp:lastModifiedBy>Lingenfelser. Birgit</cp:lastModifiedBy>
  <cp:lastPrinted>2018-11-20T11:37:15Z</cp:lastPrinted>
  <dcterms:created xsi:type="dcterms:W3CDTF">1999-10-21T09:29:21Z</dcterms:created>
  <dcterms:modified xsi:type="dcterms:W3CDTF">2020-10-06T11:35:56Z</dcterms:modified>
</cp:coreProperties>
</file>